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kljajic\Desktop\"/>
    </mc:Choice>
  </mc:AlternateContent>
  <bookViews>
    <workbookView xWindow="0" yWindow="0" windowWidth="21600" windowHeight="9636" activeTab="2"/>
  </bookViews>
  <sheets>
    <sheet name="naslovnica" sheetId="2" r:id="rId1"/>
    <sheet name="opći uvjeti" sheetId="3" r:id="rId2"/>
    <sheet name="Gradjevinski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7" i="1" l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2" i="1"/>
  <c r="G409" i="1"/>
  <c r="G407" i="1"/>
  <c r="G403" i="1"/>
  <c r="G401" i="1"/>
  <c r="G400" i="1"/>
  <c r="G396" i="1"/>
  <c r="G391" i="1"/>
  <c r="G392" i="1"/>
  <c r="G393" i="1"/>
  <c r="G394" i="1"/>
  <c r="G395" i="1"/>
  <c r="G390" i="1"/>
  <c r="G384" i="1"/>
  <c r="G378" i="1"/>
  <c r="G379" i="1"/>
  <c r="G380" i="1"/>
  <c r="G381" i="1"/>
  <c r="G382" i="1"/>
  <c r="G377" i="1"/>
  <c r="G371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26" i="1"/>
  <c r="G320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04" i="1"/>
  <c r="G296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55" i="1"/>
  <c r="G249" i="1"/>
  <c r="G247" i="1"/>
  <c r="G248" i="1"/>
  <c r="G246" i="1"/>
  <c r="G237" i="1"/>
  <c r="G229" i="1"/>
  <c r="G230" i="1"/>
  <c r="G231" i="1"/>
  <c r="G232" i="1"/>
  <c r="G233" i="1"/>
  <c r="G234" i="1"/>
  <c r="G235" i="1"/>
  <c r="G228" i="1"/>
  <c r="G224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09" i="1"/>
  <c r="G206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182" i="1"/>
  <c r="G175" i="1"/>
  <c r="G164" i="1"/>
  <c r="G165" i="1"/>
  <c r="G166" i="1"/>
  <c r="G167" i="1"/>
  <c r="G168" i="1"/>
  <c r="G169" i="1"/>
  <c r="G170" i="1"/>
  <c r="G171" i="1"/>
  <c r="G172" i="1"/>
  <c r="G173" i="1"/>
  <c r="G174" i="1"/>
  <c r="G163" i="1"/>
  <c r="G158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22" i="1"/>
  <c r="G117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95" i="1"/>
  <c r="G88" i="1"/>
  <c r="G80" i="1"/>
  <c r="G81" i="1"/>
  <c r="G82" i="1"/>
  <c r="G83" i="1"/>
  <c r="G84" i="1"/>
  <c r="G85" i="1"/>
  <c r="G86" i="1"/>
  <c r="G79" i="1"/>
  <c r="G73" i="1"/>
  <c r="G64" i="1"/>
  <c r="G65" i="1"/>
  <c r="G66" i="1"/>
  <c r="G67" i="1"/>
  <c r="G68" i="1"/>
  <c r="G69" i="1"/>
  <c r="G70" i="1"/>
  <c r="G71" i="1"/>
  <c r="G72" i="1"/>
  <c r="G63" i="1"/>
  <c r="G5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6" i="1"/>
</calcChain>
</file>

<file path=xl/sharedStrings.xml><?xml version="1.0" encoding="utf-8"?>
<sst xmlns="http://schemas.openxmlformats.org/spreadsheetml/2006/main" count="889" uniqueCount="435">
  <si>
    <t>Red. broj</t>
  </si>
  <si>
    <t>Opis stavke</t>
  </si>
  <si>
    <t>Jed. mjere</t>
  </si>
  <si>
    <t>Količina</t>
  </si>
  <si>
    <t>Jedinična cijena</t>
  </si>
  <si>
    <t>Ukupna  cijena</t>
  </si>
  <si>
    <t>cijena</t>
  </si>
  <si>
    <t>I</t>
  </si>
  <si>
    <t>RUŠENJA I DEMONTAŽE</t>
  </si>
  <si>
    <t>Rušenje pregradnih zidanih zidova debljine 10 cm od opeke.</t>
  </si>
  <si>
    <t>Rušenje pregradnih zidanih zidova debljine 15 cm od opeke.</t>
  </si>
  <si>
    <t>Rušenje zidova, dimnjaka i stupova od 25 cm i više od opeke u produžnom mortu.</t>
  </si>
  <si>
    <t>kom</t>
  </si>
  <si>
    <t>Vađenje ustakljenih stijena vel.do 2m.</t>
  </si>
  <si>
    <t>Demontaža pregradnih zidova od gips kartonskih ploča debljine do 15,0 cm.</t>
  </si>
  <si>
    <t>Demontaža gips kartonskih ploča lijepljenih na zid.</t>
  </si>
  <si>
    <t>Demontaža stropa do visine 4,0 m od  gips kartonskih ploča postavljenih na podkonstrukciju.</t>
  </si>
  <si>
    <t>Demontaža ploča spuštenog stropa tip Amstrong.</t>
  </si>
  <si>
    <t>Demontaža konstrukcije i ploča spuštenog stropa tip Amstrong.</t>
  </si>
  <si>
    <t>Obijanje starog produžnog morta sa zidova s čišćenjem fuga.</t>
  </si>
  <si>
    <t>Skidanje starog parketa sa vađenjem čavala.</t>
  </si>
  <si>
    <t>Demontaža limenih pokrova.</t>
  </si>
  <si>
    <t>Demontaža limenih opšava rš. Do 55,0 cm.</t>
  </si>
  <si>
    <t>Demontaža limenih žljebova i cijevi odvodnje krovnih voda.</t>
  </si>
  <si>
    <t>Skidanje slojeva hidroizolacije od  bit. ljepenke  sa ravnog krova. U cijenu uzeti tri sloja i obaveznu potvrdu o urednom zbrinjavanju otpada.</t>
  </si>
  <si>
    <t>Skidanje slojeva termo izolacije sa ravnog krova.</t>
  </si>
  <si>
    <t>Rušenje mršavog nabijenog betona sa ravnog krova.</t>
  </si>
  <si>
    <t>Skidanje sloja zaštitnog sloja od riječnog šljunka sa ravnog krova.</t>
  </si>
  <si>
    <t>Skidanje krovne ljepenke sa oplate krova.Uzeti u obzir  vertikalni transport do 20,0 m visine i potvrdu o urednom zbrinjavanju otpada.</t>
  </si>
  <si>
    <t>Demontaža krovnih letava, utovar i odvoz na deponij izvoditelja radova.</t>
  </si>
  <si>
    <t>Skidanje raznog crijepa i sljemenjaka  za visinu krova preko 3 m.</t>
  </si>
  <si>
    <t>Skidanje stare podne obloge od plastike linoleuma, gume i sl.</t>
  </si>
  <si>
    <t>Štemanje šliceva u zidu od opeke vel. 2x2 do 6x6 cm za polaganje instalacija.</t>
  </si>
  <si>
    <t>Štemanje šliceva u zidu od betona vel. 20x30 cm za polaganje instalacija.</t>
  </si>
  <si>
    <t>Probijanje obostrano žbukanog zida  zida od  opeke debljine do 20,0 cm za prolaz cijevi do Ø 120 mm.</t>
  </si>
  <si>
    <t>Probijanje obostrano žbukanog zida zida od opeke debljine od 20,0 do 50,0 cm za prolaz cijevi do Ø 120 mm.</t>
  </si>
  <si>
    <t>Rušenje sa zida i poda opločenja keramičkim pločicama uključivo cem. ljepilo.</t>
  </si>
  <si>
    <t>Rušenje cem. glazure i teraca sa podova debljine do 6 cm.</t>
  </si>
  <si>
    <t>Rušenje donje daščane oplate stropova i trstike.</t>
  </si>
  <si>
    <t>Demontaža podkonstrukcije parketa od daščane oplate ili ploča prešane iverice i rastera od drvenih gredica .</t>
  </si>
  <si>
    <t>Demontaža umivaonika.</t>
  </si>
  <si>
    <t>Demontaža pisoara.</t>
  </si>
  <si>
    <t>Demontaža el.bojlera.</t>
  </si>
  <si>
    <t>Demontaža slavina raznih.</t>
  </si>
  <si>
    <t>Demontaža WC kotlića.</t>
  </si>
  <si>
    <t>Demontaža bidea.</t>
  </si>
  <si>
    <t>Demontaža WC daske, držača za sapun, ogledala i sl.</t>
  </si>
  <si>
    <t>Demontaža sifona raznih.</t>
  </si>
  <si>
    <t>Demontaža tuš kade 90x90 cm.</t>
  </si>
  <si>
    <t>Demontaža  WC školjke.</t>
  </si>
  <si>
    <t>Prosječna cijena sata rada radnika na radovima rušenja i demontažama.Odnosi se na radove koji nisu obuhvaćeni troškovnikom a mogu se pojaviti tijekom izvođenja.</t>
  </si>
  <si>
    <t>sat</t>
  </si>
  <si>
    <t>Zaštita radnog prostora  tvrdom pvc folijom .</t>
  </si>
  <si>
    <t xml:space="preserve">Utovar i odvoz cjelokupnog građevinskog otpada i demontiranih elemenata po opisanim stavkama , odvoz na deponij komunalnog otpada. </t>
  </si>
  <si>
    <t>m³</t>
  </si>
  <si>
    <t>RUŠENJE I DEMONTAŽE UKUPNO  kn</t>
  </si>
  <si>
    <t xml:space="preserve"> Napomena:</t>
  </si>
  <si>
    <t>Napomena:Radovi se obavljaju po potrebi i  van radnog vrememena i vikendom. U cijenu uračunati sve horizontalne i vertikalne transporte.</t>
  </si>
  <si>
    <t>II</t>
  </si>
  <si>
    <t>ZEMLJANI RADOVI</t>
  </si>
  <si>
    <t>Dobava i razastiranje pijeska u sloju 10 cm.</t>
  </si>
  <si>
    <t>Izvedba posteljice od pijeska za cijevi instalacija, uz fino planiranje.</t>
  </si>
  <si>
    <t>Zatrpavanje cijevi instalacija pijeskom do projektirane kote.</t>
  </si>
  <si>
    <t>Ručni iskop zemlje I ktg u širokom otkopu.</t>
  </si>
  <si>
    <t>Ručni iskop zemlje II ktg u širokom otkopu.</t>
  </si>
  <si>
    <t>Ručni iskop osamljenih temelja, rupa za ugradnju stupova i sl. vel. do 1x1 m u zemlji III ktg prirodno vlažna 0-2 m dubine.</t>
  </si>
  <si>
    <t>Ručni iskop osamljenih temelja, rupa za ugradnju stupova i sl. vel. do 1x1 m u zemlji IV ktg prirodno vlažna 0-2 m dubine.</t>
  </si>
  <si>
    <t>Dobava i ugradnja zamjenskog materijala od drobljenog kamena 0-30 mm za zatrpavanje kanala ili građevinskih jama sa zbijanjem do potrebne zbijenosti. U cijenu uzeti horizontalni transport ručnim kolicima na udaljenost do 50,0 m.</t>
  </si>
  <si>
    <t>Utovar i odvoz materijala iz iskopa na deponij izvoditelja do 15,0 km udaljenosti.U cijenu uzeti koeficijent rastresitosti materijala.</t>
  </si>
  <si>
    <t>Prosječna satnica radnika na izvođenju zemljanih radova koji nisu obuhvaćeni opisom a mogu se pojaviti tijekom izvođenja .</t>
  </si>
  <si>
    <t>h</t>
  </si>
  <si>
    <t xml:space="preserve">ZEMLJANI RADOVI UKUPNO kn </t>
  </si>
  <si>
    <t>Napomena:Radovi se obavljaju po potrebi i  van radnog vrememena i vikendom.</t>
  </si>
  <si>
    <t>III</t>
  </si>
  <si>
    <t>TESARSKI RADOVI</t>
  </si>
  <si>
    <t>Dobava,izrada i demontaža jednostrane vertikalne oplate od jel.daske 24 mm ili sl. s potrebnim podupiranjem do 3 m visine.</t>
  </si>
  <si>
    <t>Izrada rogova na krovnoj konstrukciji dimenzija 10 / 12 do 12/16 cm Obračun po kosini. Obračun obuhvaća materijal, potrebna sredstva i rad.</t>
  </si>
  <si>
    <t>Pokrivanje krovišta preko rogova daskama 24 mm ili sl. Obračun po kosini. Obračun obuhvaća materijal, potrebna sredstva i rad.</t>
  </si>
  <si>
    <t>Izrada  poda od prešanih ploča do 18 mm debljine na pripravljenu podlogu, raster od štafli 5x8 cm na razmaku od maksimalno 50, 0 cm. Obračun obuhvaća materijal, potrebna sredstva i rad.</t>
  </si>
  <si>
    <t>Izrada lagane radne skele od gotovih zidarskih nogara s zaštitnom ogradom i ljestvama visine do 3m. Obračun obuhvaća materijal, potrebna sredstva i rad.</t>
  </si>
  <si>
    <t xml:space="preserve">Premaz drveta lazurnim zaštitnim premazom za vanjsku upotrebu. Stavka uključuje jednostruki premaz a boja premaza po izboru naručitelja radova. </t>
  </si>
  <si>
    <t xml:space="preserve">Premaz drveta lazurnim zaštitnim premazom za unutarnju upotrebu. Stavka uključuje jednostruki premaz a boja premaza po izboru naručitelja radova. </t>
  </si>
  <si>
    <t>TESARSKI RADOVI UKUPNO kn</t>
  </si>
  <si>
    <t>Napomena:Radovi se obavljaju van radnog vrememena i vikendom</t>
  </si>
  <si>
    <t>IV</t>
  </si>
  <si>
    <t>BETONSKI I AB RADOVI</t>
  </si>
  <si>
    <t>Izrada i dobava te  ugrađivanje betona C 20/25 u  grede, zidove, serklaže i nadvoje najvećeg zrna 16,0 mm.</t>
  </si>
  <si>
    <t>Nabavka i ugradnja betona C 20/25 u temelje, reviziona okna, ravne ploče na tlu ili podu i sl. najvećeg zrna 16,0 mm.</t>
  </si>
  <si>
    <r>
      <t>Dobava i postavljanje betonskih opločnika  na pripremljenu podlogu od sipine deb. do 5 cm deb. Stavka obuhvača dobavu i ugradnju sipine 4-8 mm , dobavu i ugradnju opločnika, zapunjavanje opločnika pijeskom.Uzeti u kalkulaciju opločnik kao tip BETON-LUČKO ili jednakovrijedan nabavne cijene do 120,0 kn/m</t>
    </r>
    <r>
      <rPr>
        <sz val="12"/>
        <rFont val="Arial"/>
        <family val="2"/>
        <charset val="238"/>
      </rPr>
      <t>²</t>
    </r>
  </si>
  <si>
    <t>Dobava i postavljanje bet. ivičnjaka ravnih ili skošenih vel. cca 8x20x100 cm za pješačke staze i vrtove u mršavi beton. U cijeni dobava i ugradnja ivičnjaka, mršavog betona i fugiranje ivičnjaka mortom.</t>
  </si>
  <si>
    <t>Dobava i postavljanje bet ivičnjaka zaobljenih vel. cca 6x20x50 cm za pješačke staze i vrtove u mršavi beton. U cijeni dobava i ugradnja ivičnjaka, mršavog betona i fugiranje ivičnjaka mortom.</t>
  </si>
  <si>
    <t>Dobava i postavljanje bet ivičnjaka za kolnike skošeni vel cca 15x20x100 cm u mršavi beton. U cijeni dobava i ugradnja ivičnjaka, mršavog betona i fugiranje ivičnjaka mortom.</t>
  </si>
  <si>
    <t>Dobava i postavljanje bet. parkovnih ivičnjaka  vel cca 100x20x8 cm u mršavi beton. U cijeni dobava i ugradnja ivičnjaka, mršavog betona i fugiranje ivičnjaka mortom.</t>
  </si>
  <si>
    <t>Dobava i postavljanje bet. kanalica za odvod oborinske vode vel cca 50x40x12 cm u mršavi beton. U cijeni dobava i ugradnja kanalica, mršavog betona i fugiranje ivičnjaka mortom.</t>
  </si>
  <si>
    <t>Dobava i postavljanje ili izrada bet. kape na dimnjak vel. cca 50x50 cm.</t>
  </si>
  <si>
    <t>Izrada završne bet. kape  s okapom na ogradnim zidovima deb. do 12 cm. Stavka uključuje dobavu i ugradnju betona te postavljanje i demontažu oplate.</t>
  </si>
  <si>
    <t>Izrada završne bet.kape  s okapom na ogradnim zidovima deb. 12 do 20 cm. Stavka uključuje dobavu i ugradnju betona te postavljanje i demontažu oplate.</t>
  </si>
  <si>
    <t>Izrada završne bet.kape  s okapom na ogradnim zidovima deb. 20 do 30 cm. Stavka uključuje dobavu i ugradnju betona te postavljanje i demontažu oplate.</t>
  </si>
  <si>
    <t>Izrada cementnog estriha na podu prostorija, stavka sadržava: termoizolaciju od ekstrudiranog polistirena d= 5,0 cm, pvc foliju, cementni estrih sa pvc vlaknima debljine sloja min. 5,0 cm., dilatacijsku traku pored obodnih zidova.</t>
  </si>
  <si>
    <t xml:space="preserve">Strojno sječenje arm.bet.ploče deb.do 15,0 cm. </t>
  </si>
  <si>
    <t>Dodatak za sječenje 1 cm debljine arm.bet. ploče</t>
  </si>
  <si>
    <t>Strojno sječenje arm.bet.zida deb.do 20 cm. sa svim potrebnim predradnjama.</t>
  </si>
  <si>
    <t xml:space="preserve">Dodatak za sječenje 1 cm debljine arm. bet. zida . </t>
  </si>
  <si>
    <t>Dobava i ugradnja glatke armature  srednje složenosti Ø 6-28 mm</t>
  </si>
  <si>
    <t>kg</t>
  </si>
  <si>
    <t>Dobava i ugradnja  rebraste armature srednje složenosti Ø 6-28 mm.</t>
  </si>
  <si>
    <t>Dobava i ugradnja raznih armaturnih mreža.</t>
  </si>
  <si>
    <t>Prosječna cijena sata rada radnika na betonskim i armiranobetonskim radovima.</t>
  </si>
  <si>
    <t>Prosječna cijena sata rada radnika na pripremi i montaži armature.</t>
  </si>
  <si>
    <t>V</t>
  </si>
  <si>
    <t>BETONSKI I AB RADOVI UKUPNO kn</t>
  </si>
  <si>
    <t>ZIDARSKI RADOVI i IZOLATERSKI RADOVI</t>
  </si>
  <si>
    <t>Zidanje nosivih zidova debljine do 30 cm blok opekom  raznih dimenzija  u produžnom mortu 1:2:6.</t>
  </si>
  <si>
    <t>Zidanje pregradnih zidova deb. 12 cm opekom NF u produžnom mortu 1:2:6.</t>
  </si>
  <si>
    <t>Zazidavanje otvora u zidu 12 cm u produžnom mortu 1:2:6.</t>
  </si>
  <si>
    <t>Zazidavanje otvora u zidu 7 cm u produžnom mortu 1:2:6.</t>
  </si>
  <si>
    <t>Zazidavanje otvora u zidu 7 cm u produžnom mortu 1:2:6 šuplja opeka NF.</t>
  </si>
  <si>
    <t>Zidanje fasadnih zidova  fasadnom opekom NF fasadnom u produžnom mortu 1:2:6.</t>
  </si>
  <si>
    <t>Zidanje zidova  debljine do  40 cm betonskim blokovimau raznih dimenzija u produžnom mortu 1:2:6.</t>
  </si>
  <si>
    <t>Zidanje pregradnih zidova deb. 7.5 cm siporeks pločama.</t>
  </si>
  <si>
    <t>Zidanje pregradnih zidova deb. 10 cm siporeks pločama.</t>
  </si>
  <si>
    <t>Zidanje pregradnih zidova deb. 12.5 cm siporeks pločama.</t>
  </si>
  <si>
    <t>Zidanje nosivih zidova blokovima od siporeksa.</t>
  </si>
  <si>
    <t>Zazidavanje šliceva širine 20 cm opekom NF u produžnom mortu 1:2:6</t>
  </si>
  <si>
    <t>Zidanje pregradnih zidova deb. 12 cm saćastom opekom NF u produžnom mortu 1:2:6</t>
  </si>
  <si>
    <t>Zidanje pregradnih zidova deb. 7 cm šupljom opekom u produžnom mortu 1:2:6</t>
  </si>
  <si>
    <t>Oblaganje zidova fasadnom opekom d=12 cm u produžnom mortu 1:2:6</t>
  </si>
  <si>
    <t>Izvedba grube i fine žbuke stropova u produžnom mortu 1:2:6 sa prethodnim nabacivanje cementnog šprica.</t>
  </si>
  <si>
    <t>Izvedba grube i fine žbuke zidova od opeke i betona u produžnom mortu 1:2:6.</t>
  </si>
  <si>
    <t>Žbukanje stropa preko rabic mreže u produžnom mortu 1:2:6 sa špricanjem rijetkim cementnim mortom.</t>
  </si>
  <si>
    <t>Žbukanje zidova od betona i betonskih blokova produžnim mortom 1:2:6 sa prethodnim špricanjem rijetkim cementnim mortom.</t>
  </si>
  <si>
    <t>Dobava i mont. dimnjak SCHIEDEL SR - jednostruki Fi 25 bez ventilacije.</t>
  </si>
  <si>
    <t>Ugradba L-profila na zidne rubove.</t>
  </si>
  <si>
    <t>Zatvaranje utora (“šliceva”) produžnim mortom 1:2:6 na zidovima, širine do 10 cm.</t>
  </si>
  <si>
    <t>Dobava i izrada horizontalne hidroizolacije podova i ravnog krova jednim vrućim premazom bitumenom i jednom ljepenkom V4.Uključeno i hladni premaz resitolom u dva sloja.</t>
  </si>
  <si>
    <t>Dobava i izrada horizontalne hidroizolacije podova dvostrukim vrućim premazom bitumenom i dvije ljepenke V4.Uključeno i hladni premaz resitolom u dva sloja.</t>
  </si>
  <si>
    <t>Izrada horizontalne hidroizolacije slojem bikrofisa i staklene mrežice.</t>
  </si>
  <si>
    <t>Dobava materijala, ugradnja varenjem na podlogu ravnog krova polimerbitumenske trake za varenje debljine 4,5 mm s uloškom od staklenog voala , a završni sloj posut slojem umjetnog škriljevca i otporan na UV zrake.</t>
  </si>
  <si>
    <t>Izvedba cementne glazure 1:3 debljine 2 cm obrada zaribavanjem.</t>
  </si>
  <si>
    <t>Dodatak za 1 cm debljine za izvedbu cementne glazure 1:3 .</t>
  </si>
  <si>
    <t>Dobava i postava parne brane od PVC folije na podu.</t>
  </si>
  <si>
    <t>Izrada horizontalne hidroizolacije na bazi cementnih premaza tipa kao MAPEELASTIK ili jednakovrijedno u svemu prema uputama proizvođača.</t>
  </si>
  <si>
    <t>ZIDARSKI RADOVI UKUPNO kn</t>
  </si>
  <si>
    <t>VI</t>
  </si>
  <si>
    <t>PODOPOLAGAČKI RADOVI</t>
  </si>
  <si>
    <t>1.</t>
  </si>
  <si>
    <t>Dobava i ugradba poda ( na ljepilo ili bitumen) sa tri lakiranja (kao cromoden lak)- hrastov parket I klasa.</t>
  </si>
  <si>
    <t>2.</t>
  </si>
  <si>
    <t>3.</t>
  </si>
  <si>
    <t>4.</t>
  </si>
  <si>
    <t>5.</t>
  </si>
  <si>
    <t>Dobava i ugradnja standardnih rubnih parket lajsni 3/3 cm.</t>
  </si>
  <si>
    <t>6.</t>
  </si>
  <si>
    <t>Dobava i ugradnja standardnih rubnih lajsni  za laminatne podove.</t>
  </si>
  <si>
    <t>7.</t>
  </si>
  <si>
    <t>Dobava i ugradnja rubnih  ukrasnih profiliranih  lajsni vis. 6 - 8 cm od tvrdog drveta i natur obrade.</t>
  </si>
  <si>
    <t>8.</t>
  </si>
  <si>
    <t>Dobava i ugradnja rubnih  ukrasnih profiliranih  lajsni vis. 6 - 8 cm od mekog drveta ili sl. i natur obrade.</t>
  </si>
  <si>
    <t>9.</t>
  </si>
  <si>
    <t>Dobava i postavljanje ljepljenjem pvc standardnih podnih rubnih lajsni.</t>
  </si>
  <si>
    <t>10.</t>
  </si>
  <si>
    <t>Dobava i postavljanje termo izolacije debljine 5 cm od stirodura ili sl. pri podopolagačkim radovima.</t>
  </si>
  <si>
    <t>11.</t>
  </si>
  <si>
    <t>Nabava , dobava i ugradnja podnog laminata razreda čvrstoće 33, I klasa, 10,0 mm sa podložnom izolacijskom podlogom.</t>
  </si>
  <si>
    <t>12.</t>
  </si>
  <si>
    <t>Brušenje postojećeg parketa, bajcanje i lakiranje u tri premaza.</t>
  </si>
  <si>
    <t>PODOPOLAGAČKI RADOVI  UKUPNO kn</t>
  </si>
  <si>
    <t>VII</t>
  </si>
  <si>
    <t>SUHOMONTAŽNI I SOBOSLIKARSKI RADOVI</t>
  </si>
  <si>
    <t xml:space="preserve">Prosječna cijena sata radnika na gornjim montažerskim radovima za radove manjh zahvata na popravcima. </t>
  </si>
  <si>
    <t>Napomena:</t>
  </si>
  <si>
    <t>VIII</t>
  </si>
  <si>
    <t>STOLARSKI RADOVI</t>
  </si>
  <si>
    <t>Dobava i ugradnja sobnih vrata sa nadsvjetlom od pjeskarenog izo-stakla d=80x260.Dovratnik drveni a krilo duplo šperano furnir hrast.Okov mesingani, brava cilindar sa tri ključa.</t>
  </si>
  <si>
    <t>Dobava i ugradba tipskih sobnih vrata 70x200. Dovratnik drveni a krilo duplo šperano furnir hrast. Okov standardni, brava s cilindričnim uloškom i  tri ključa.</t>
  </si>
  <si>
    <t>Dobava i ugradba tipskih sobnih vrata 80x200. Dovratnik drveni a krilo duplo šperano furnir hrast. Okov standardni, brava s cilindričnim uloškom i  tri ključa.</t>
  </si>
  <si>
    <t xml:space="preserve">Dobava i ugradba tipskog  drvenog dvokrilnog prozora vel. 120x140 cm. </t>
  </si>
  <si>
    <t xml:space="preserve">Dobava i ugradba tipskog  drvenog dvokrilnog prozora vel. 140x140 cm. </t>
  </si>
  <si>
    <t>Dobava i ugradnja drvene prozorske klupčice d=3,0 cm, širine do 25,0 cm.</t>
  </si>
  <si>
    <t>Dobava i ugradnja mesingane prozorske kvake,</t>
  </si>
  <si>
    <t>poluoliva</t>
  </si>
  <si>
    <t>oliva</t>
  </si>
  <si>
    <t>kvaka za vrata sa štitnicima</t>
  </si>
  <si>
    <t>Izrada i ugradnja dvokrilnog PVC prozora sa roletom  d=120x140 cm u bijeloj boji , ostakljen LOW staklom 4+16+4 min. U=1,4 W/Mk</t>
  </si>
  <si>
    <t>Opis kao predhodna stavka D=140x140 cm.</t>
  </si>
  <si>
    <t>Izrada i ugradnja PVC sobnih vrata u bijeloj boji d= 80x205 cm</t>
  </si>
  <si>
    <r>
      <t>Izvođenje stolarskih popravaka na drvenoj stolariji uključujući i zamjenu pojedinih dijelova.Obračun po utrošenom vremenu kv stolara i 1,0m</t>
    </r>
    <r>
      <rPr>
        <sz val="12"/>
        <rFont val="Arial"/>
        <family val="2"/>
        <charset val="238"/>
      </rPr>
      <t>´</t>
    </r>
    <r>
      <rPr>
        <sz val="12"/>
        <rFont val="Arial"/>
        <family val="2"/>
      </rPr>
      <t>zamijenjenog dijela.</t>
    </r>
  </si>
  <si>
    <t>Nabava dobava i ugradnja krovnog prozora d=100x80 cm uključeno: opšav,izolacijski set, vanjska tenda, unutarnja žaluzina, pomoćna teleskopska poluga za otvaranje prozora.</t>
  </si>
  <si>
    <t>STOLARSKI RADOVI ukupno kn</t>
  </si>
  <si>
    <t>IX</t>
  </si>
  <si>
    <t>KROVOPOKRIVAČKI RADOVI</t>
  </si>
  <si>
    <t>Prepokrivanje ( skidanje i ponovno postavljanje ) krova od biber crijepa postavljenog jednostruko rijetko. Stavka uključuje zamjenu starog  crijepa i letava sa novim do 10 % ukupne površine krovne plohe.</t>
  </si>
  <si>
    <t>Pokrivanje krova biber crijepom dvostruko krunsko. Biber crijep u kvaliteti i standardu kao Tondach.</t>
  </si>
  <si>
    <t>Dobava i postavljanje sljemenaka za biber i utoreni crijep.</t>
  </si>
  <si>
    <t>Prepokrivanje ( skidanje i ponovno postavljanje ) krova od utorenog cijepa . Stavka uključuje zamjenu starog  crijepa i letava sa novim do 10 % ukupne površine krovne plohe.</t>
  </si>
  <si>
    <t>Pokrivanje krova utorenim crijepom kao Tondach Kontinental plus.</t>
  </si>
  <si>
    <t xml:space="preserve">Prosječna cijena sata rada radnika na krovopokrivačkim radovima </t>
  </si>
  <si>
    <t>KROVOPOKRIVAČKI RADOVI UKUPNO kn</t>
  </si>
  <si>
    <t>X</t>
  </si>
  <si>
    <t>STAKLARSKI RADOVI</t>
  </si>
  <si>
    <t xml:space="preserve">Ostakljenje nove drvene i pvc stolarije te bravarije ravnim prozirnim staklom standardne kvalitete deb. 4 mm.U cijenu uključeno i kitanje stolarskim kitom. </t>
  </si>
  <si>
    <t>Ostakljenje nove drvene i pvc stolarije te bravarije ravnim izo staklom 4+16+4 mm.</t>
  </si>
  <si>
    <t>Prosječna cijena sata rada radnika na staklarskim radovima</t>
  </si>
  <si>
    <t>STAKLARSKI RADOVI  UKUPNO kn</t>
  </si>
  <si>
    <t>XI</t>
  </si>
  <si>
    <t>LIMARSKI RADOVI</t>
  </si>
  <si>
    <t>Dobava i izrada pokrova od  lima.                             _ izrada daščane oplate 2,4 cm</t>
  </si>
  <si>
    <t>_ postavljanje bit. ljepenke</t>
  </si>
  <si>
    <t>_ pokrov od ravnog pocinčanog stojeći falc</t>
  </si>
  <si>
    <t>Izrada i montaža podložnih limova ispod ležećeg žlijeba, kapa na nadozidu, straničnih limova, krovnih uvala, opšava dimnjaka, prozorskih klupčica i opšava vijenaca na fasadi od pocinčanog lima .                                             _ rš do 25 cm</t>
  </si>
  <si>
    <t>_ rš 26_33 cm</t>
  </si>
  <si>
    <t>_ rš 34_40 cm</t>
  </si>
  <si>
    <t>_ rš 41_50 cm</t>
  </si>
  <si>
    <t>Izrada i montaža podložnih limova ispod ležećeg žlijeba, kapa na nadozidu, straničnih limova, krovnih uvala, opšava dimnjaka, prozorskih klupčica i opšava vijenaca na fasadi od bakrenog lima 0,8 mm.                                                                                                                  _rš do 25 cm</t>
  </si>
  <si>
    <t>Izrada i montaža poluokruglih, ležećih žlijebova i odvodnih cijevi od pocinčanog lima                    _ rš do 25 cm  Ø 8</t>
  </si>
  <si>
    <t>_ rš 33 cm Ø10 cm</t>
  </si>
  <si>
    <t>_ duplo koljeno Ø 15 cm</t>
  </si>
  <si>
    <t>Izrada i montaža poluokruglih, ležećih žlijebova i odvodnih cijevi od bakrenog lima 0,8 mm            _ rš do 25 cm  Ø 8</t>
  </si>
  <si>
    <t>_ rš 40 cm Ø 12 cm</t>
  </si>
  <si>
    <t>_ rš 60 cm</t>
  </si>
  <si>
    <t xml:space="preserve">_ rš 67 cm </t>
  </si>
  <si>
    <t xml:space="preserve">Izrada u montaža četvrtastih žlijebova i odvodnih cijevi od pocinčanog lima                                 _ rš 33 6x9 cm </t>
  </si>
  <si>
    <t>_ rš 40 cm cijev 10 x 10 cm</t>
  </si>
  <si>
    <t>_ rš 50 cm cijev 12 x 12 cm</t>
  </si>
  <si>
    <t>_ rš 60 cm cijev 15 x 15 cm</t>
  </si>
  <si>
    <t>_ rš 67 cm</t>
  </si>
  <si>
    <t>_ duplo koljeno 10 x 10 cm</t>
  </si>
  <si>
    <t>_ duplo koljeno 12 x 12 cm</t>
  </si>
  <si>
    <t xml:space="preserve">Izrada u montaža četvrtastih žlijebova i odvodnih cijevi od bakrenog lima 0,8 mm                         _ rš 33 6x9 cm </t>
  </si>
  <si>
    <t>Izrada i montaža krovnih uvala od pocinčanog lima                                                               _ rš 100 cm i više</t>
  </si>
  <si>
    <t>_ rš 100 cm i više spojevi zakovani i lemlj.</t>
  </si>
  <si>
    <t>Izrada i montaža krovnih uvala od bakrenog lima 0,8 mm</t>
  </si>
  <si>
    <t>_ rš 100 cm i više</t>
  </si>
  <si>
    <t>Izrada i montaža ležećih_kosih krovnih prozora ostakljenih žičanim staklom veličine 60 x 60 cm.</t>
  </si>
  <si>
    <t>Izrada i montaža ležećih_kosih krovnih prozora ostakljenih žičanim staklom veličine 80 x 80 cm.</t>
  </si>
  <si>
    <t>Izrada i montaža ležećih_kosih krovnih prozora ostakljenih žičanim staklom veličine 80 x 100 cm.</t>
  </si>
  <si>
    <t>Prosječna cijena sata rada radnika na limarskim radovima.</t>
  </si>
  <si>
    <t>LIMARSKI RADOVI UKUPNO kn</t>
  </si>
  <si>
    <t>_Pocinčani lim podrazumijeva upotrebu lima debljine 0,55 mm.</t>
  </si>
  <si>
    <t>XII</t>
  </si>
  <si>
    <t>SANITARIJE</t>
  </si>
  <si>
    <t>Dobava i ugradnja pisoara iz keramike I klase uključivo i odvodni sifon (chrom) za pisoar i pričvrsni materijal, komplet s armaturom i isplavnom cijevi. Kutni ventil, mjedeni kromirani s kapom. U cijenu uključena dobava i montaža elektronske armature, napajanje baterijom 6v za pisoar. Obračun se vrši po komadu kompletnog pisoara sa spojem na odvod i dovod vode, ukčljučivši sav potreban pomoćni materijal.</t>
  </si>
  <si>
    <t>Dobava i montaža WC školjke, sjedište i poklopna daska od tvrde plastike sa tri gumena odbojnika sa  priključkom na PVC instalaciju odvodnje.</t>
  </si>
  <si>
    <t>Dobava i montaža stojeće baterije za toplu i hladnu vodu tip kao GROHE ili jednakovrijedna.</t>
  </si>
  <si>
    <t>Dobava i montaža zidne baterije za toplu i hladnu vodu tip kao GROHE ili jednakovrijedna.</t>
  </si>
  <si>
    <t>Dobava i montaža tuš baterije za toplu i hladnu vodu tip kao GROHE ili jednakovrijedna.</t>
  </si>
  <si>
    <t>Komplet sanitarne galanterije u inox izvedbi. Obračun se vrši pokomadu montiranog elementa , uključivši sav potreban pomoćni materijal.</t>
  </si>
  <si>
    <t xml:space="preserve">osvježivač prostora </t>
  </si>
  <si>
    <t>dispanzer za tekući sapun</t>
  </si>
  <si>
    <t>dispanzer za papirnate ručnike</t>
  </si>
  <si>
    <t>kanta za otpatke sa poklopcem</t>
  </si>
  <si>
    <t xml:space="preserve">Dobava, doprema i montaža polukristalnih ogledala standardnih dimenzija 60x70 cm, debljine 4 mm, koje je s unutrašnje strane plastificirano, kao zaštita od vlage, a pričvršćeno na zid. </t>
  </si>
  <si>
    <t>Dobava i montaža kuke za vješanje za odjeće</t>
  </si>
  <si>
    <t>SANITARIJE  UKUPNO kn</t>
  </si>
  <si>
    <t>XIII</t>
  </si>
  <si>
    <t>VODOVOD</t>
  </si>
  <si>
    <t>Dobava i montaža pocinč. cijevi Fi od 1/2" do 1"</t>
  </si>
  <si>
    <t>Dobava i montaža pocinč. cijevi Fi od 1" do 2"</t>
  </si>
  <si>
    <t>Dobava i montaža pocinčanih Fi preko 2"</t>
  </si>
  <si>
    <t>Dobava i montaža PE cijevi Fi od 1/2" do 1"</t>
  </si>
  <si>
    <t>Dobava i montaža PE cijevi Fi od 1" do 2"</t>
  </si>
  <si>
    <t>Dobava i montaža PE cijevi Fi preko 2"</t>
  </si>
  <si>
    <t>Dobava i montaža PEHD vodov. cijevi do Fi 2", radni tlak 6 bara</t>
  </si>
  <si>
    <t>Dobava i montaža PEHD vodov. cijevi od Fi 2" do Fi 5", radni tlak 6 bara</t>
  </si>
  <si>
    <t>Dobava i montaža PEHD vodov. cijevi od Fi 2" do Fi 5", radni tlak 10 bara</t>
  </si>
  <si>
    <t>Dobava i montaža PEHD vodov. cijevi od Fi 5" do Fi 8", radni tlak 10 bara</t>
  </si>
  <si>
    <t>Dobava i montaža PEHD vodov. cijevi preko Fi 8", radni tlak 10 bara</t>
  </si>
  <si>
    <t>Spojnica za sučeono zavarivanje PEHD cijevi</t>
  </si>
  <si>
    <t xml:space="preserve">Dobava i montaža raznih armatura Fi 1/2" kao što je podžbukni ventil, propusni ventil, kutni ventil, ravni propusni ventil, nepovratni ventil, sigurnosti ventil i sl. </t>
  </si>
  <si>
    <t xml:space="preserve">kom </t>
  </si>
  <si>
    <t xml:space="preserve">Dobava i montaža raznih armatura Fi 3/4" kao što je podžbukni ventil, propusni ventil, kutni ventil, ravni propusni ventil, nepovratni ventil, sigurnosti ventil i sl. </t>
  </si>
  <si>
    <t xml:space="preserve">Dobava i montaža raznih armatura Fi 2 1/2" kao što je podžbukni ventil, propusni ventil, kutni ventil, ravni propusni ventil, nepovratni ventil, sigurnosti ventil i sl. </t>
  </si>
  <si>
    <t xml:space="preserve">Dobava i montaža raznih armatura Fi 3" i veći kao što je podžbukni ventil, propusni ventil, kutni ventil, ravni propusni ventil, nepovratni ventil, sigurnosti ventil i sl. </t>
  </si>
  <si>
    <t>Dobava i montaža ravnih, kosih i/ili kutnih MS ventila (sa ili bez poniklovane kape ) s ispustom Fi 15 mm (1/2")</t>
  </si>
  <si>
    <t>Dobava i montaža ravnih, kosih i/ili kutnih MS ventila (sa ili bez poniklovane kape ) s ispustom Fi 20 mm (3/4")</t>
  </si>
  <si>
    <t>Dobava i montaža ravnih i/ili kosih MS ventila (sa ili bez poniklovane kape ) s ispustom Fi 25 mm (1")</t>
  </si>
  <si>
    <t>Dobava i montaža ravnih i/ili kosih MS ventila (sa ili bez poniklovane kape ) s ispustom Fi 80 mm (3") i veći</t>
  </si>
  <si>
    <t xml:space="preserve">Dobava i montaža pocinč. fazonskih komada Fi od 1/2" do 1" kao što je T-komad, koljeno, redukcija, nipla i sl. </t>
  </si>
  <si>
    <t xml:space="preserve">Dobava i montaža pocinč. fazonskih komada Fi od 1" do 2" kao što je T-komad, koljeno, redukcija, nipla i sl. </t>
  </si>
  <si>
    <t xml:space="preserve">Dobava i montaža pocinč. fazonskih komada Fi preko 2" kao što je T-komad, koljeno, redukcija, nipla i sl. </t>
  </si>
  <si>
    <t>Dobava i montaža raznih PE fazonskih komada Fi 1/2"</t>
  </si>
  <si>
    <t>Dobava i montaža raznih PE fazonskih komada Fi 3/4"</t>
  </si>
  <si>
    <t>Dobava i montaža raznih PE fazonskih komada Fi 1"</t>
  </si>
  <si>
    <t>Dobava i montaža holender slavina kromirana Fi 20 mm (3/4)</t>
  </si>
  <si>
    <t>Dobava i montaža holender slavina kromirana Fi 25 mm (1")</t>
  </si>
  <si>
    <t>Dobava i montaža kromiranih vratašca 15x15 cm</t>
  </si>
  <si>
    <t>Dobava i montaža kromiranih vratašca 20x20 cm</t>
  </si>
  <si>
    <t>Dobava i montaža kromiranih vratašca 30x30 cm</t>
  </si>
  <si>
    <t>Dobava i montaža kromiranih vratašca 25x25 cm</t>
  </si>
  <si>
    <t>Dobava i izolacija vodovodnih cijevi do fi 2" filcom, jednostruka</t>
  </si>
  <si>
    <t>Dobava i izolacija vodovodnih cijevi, preko 2", filcom, jednostruka</t>
  </si>
  <si>
    <t>Dobava i izolacija vodovodnih cijevi, do 2" filcom, dvostruka</t>
  </si>
  <si>
    <t>Dobava i izolacija vodovodnih cijevi, preko 2", filcom, dvostruka</t>
  </si>
  <si>
    <t>Ispitivanje vodovodnih cjevovoda na vodonepropusnost</t>
  </si>
  <si>
    <t>Prosječna cijena sata rada vodoinstalatera na radovima vodovoda</t>
  </si>
  <si>
    <t>VODOVOD   UKUPNO kn</t>
  </si>
  <si>
    <t>XIV</t>
  </si>
  <si>
    <t>KANALIZACIJA</t>
  </si>
  <si>
    <t>Dobava i montaža kanalizacionih PVC cijevi 50 mm</t>
  </si>
  <si>
    <t>Dobava i montaža kanalizacionih PVC cijevi 75 mm</t>
  </si>
  <si>
    <t>Dobava i montaža PVC sifona</t>
  </si>
  <si>
    <t>Ispitivanje kanalizacijskih cjevovoda na vodonepropusnost</t>
  </si>
  <si>
    <t>Prosječna cijena sata rada vodoinstalatera na radovima kanalizacije</t>
  </si>
  <si>
    <t>KANALIZACIJA UKUPNO kn</t>
  </si>
  <si>
    <t>Napomena:Radovi se obavljaju po potrebi i van radnog vrememena i vikendom.</t>
  </si>
  <si>
    <t>XV</t>
  </si>
  <si>
    <t>SKELE I PODUPIRANJE</t>
  </si>
  <si>
    <t>Montaža i demontaža cijevne fasadne skele visine do 20 m.U cijenu uzeti izradu projekta skele.</t>
  </si>
  <si>
    <t>Montaža i demontaža cijevne fasadne skele visine preko 20 m.U cijenu uzeti izradu projekta skele.</t>
  </si>
  <si>
    <t>Podupiranje konstrukcija metalnim podupiračima. Obračun po kom postavljenog met. podupirača.</t>
  </si>
  <si>
    <t>Zaštita skele jutom ili sl.</t>
  </si>
  <si>
    <t>Prosječna cijena sata rada radnika na radovima izrade, montaže, demontaže skele i podupirača.</t>
  </si>
  <si>
    <t>SKELE I PODUPIRANJE UKUPNO kn</t>
  </si>
  <si>
    <t>XVI</t>
  </si>
  <si>
    <t>TRANSPORT</t>
  </si>
  <si>
    <t xml:space="preserve">Transport zemljanog materijala iz iskopa na deponiju udaljenosti do 5.0 km. Stavkom je obuhvaćen utovar, prijevoz na deponiju, istovar i uređenje deponije. Koeficijent rastresitosti 1.2. </t>
  </si>
  <si>
    <t xml:space="preserve">Prosječna cijena sata rada radnika na utovaru i istovaru materijala </t>
  </si>
  <si>
    <t>TRANSPORT  UKUPNO kn</t>
  </si>
  <si>
    <t>XVII</t>
  </si>
  <si>
    <t>RAD PO UTROŠENOM VREMENU</t>
  </si>
  <si>
    <t>Rad RADNIM DANOM (od 6.00-18.00 sati) na obavljanju poslova koji nisu sadržani u stavkama tendera. Po ovoj cijeni obračunavati će se samo sati rada, dok će se ugrađeni materijal obračunavati po računu dobavljača.</t>
  </si>
  <si>
    <t>U cijenu sata rada treba biti uključen rad na organizaciji posla, kontroli izvedenih radova, nabavke materijala i svi troškovi prijevoza na na izvođenje radova.</t>
  </si>
  <si>
    <t>Rad radnim danom od 18.00 do 6.00 sati, te vikondom i blagdanima, na obavljanju poslova koji nisu sadržani u stavkama tendera. Po ovoj cijeni obračunavati će se samo sati rada, dok će se ugrađeni materijal obračunavati po računu dobavljača.</t>
  </si>
  <si>
    <t>RAD PO UTROŠENOM VREMENU    UKUPNO kn</t>
  </si>
  <si>
    <t>REKAPITULACIJA</t>
  </si>
  <si>
    <t>VRSTA USLUGE</t>
  </si>
  <si>
    <t>ZIDARSKI RADOVI</t>
  </si>
  <si>
    <t>SVEUKUPNO :</t>
  </si>
  <si>
    <t>TROŠKOVNIK</t>
  </si>
  <si>
    <t>građevinsko - obrtničkih radova na održavanju objekata HGK</t>
  </si>
  <si>
    <t>Zagreb 11. 2016</t>
  </si>
  <si>
    <t>OPĆI UVJETI UZ TROŠKOVNIK
Cijene upisane u ovaj troškovnik sadrže svu odštetu za pojedine radove i dobave u odnosnim stavkama troškovnika i to u potpuno dogotovljenom stanju, tj. sav rad, naknadu za alat, materijal, sve pripreme, sporedne i završne radove, horizontalne i vertikalne prijenose i prijevoze, postavu i skidanje potrebnih skela i razupora, sve sigurnosne mjere po odredbama HTZOPĆI UVJETI UZ TROŠKOVNIK
Cijene upisane u ovaj troškovnik sadrže svu odštetu za pojedine radove i dobave u odnosnim stavkama troškovnika i to u potpuno dogotovljenom stanju, tj. sav rad, naknadu za alat, materijal, sve pripreme, sporedne i završne radove, horizontalne i vertikalne prijenose i prijevoze, postavu i skidanje potrebnih skela i razupora, sve sigurnosne mjere po odredbama HTZ mjera i slično.
Pod unesenim cijenama podrazumijeva se također i sva zakonska davanja, kao i pomoć kod izvedbe obrtničkih radova (zaštita obrtničkih proizvoda: stolarije, bravarije, limarije, restauratorskih elemenata i slično), sva potrebna ispitivanja građevinskog i drugih ugrađenih materijala zbog podizanja kvalitete i čvrstoće pojedinih proizvoda.
Sav materijal koji se upotrebljava mora odgovarati postojećim tehničkim propisima i normama. Ukoliko se upotrebljava materijal za koji ne postoji odgovarajući standard, njegovu kvalitetu treba dokazati odgovarajućim atestima.
Davanjem ponude izvoditelj se obvezuje da će pravovremeno nabaviti  sav materijal opisan u pojedinim stavkama troškovnika. U slučaju nemogućnosti nabave opisanog materijala tijekom izvođenja radova, za svaku će se izmjenu prikupiti ponude i u prisutnosti naručitelja i nadzornog inženjera odabrati najpovoljnija.
Izvoditelj radova treba uz ponudu priložiti jedinične cijene za materijale i radnu snagu, te “faktor„ poduzeća, koji će se odnositi na izgradnju ove građevine. 
Ukoliko opis pojedine stavke dovodi izvoditelja u nedoumicu o načinu izvedbe ili kalkulacije cijena, treba pravovremeno tražiti objašnjenje od naručitelja i projektanta.  Ako tijekom gradnje dođe do promjena, treba prije početka rada tražiti suglasnost nadzornog inženjera.</t>
  </si>
  <si>
    <t>m²</t>
  </si>
  <si>
    <t>Probijanje otvora vel. do 0,25 m² u zidu od opeke debljine 10 cm opeke.</t>
  </si>
  <si>
    <t xml:space="preserve">Probijanje otvora vel. peko 0,25 m² u zidu od opeke debljine 15,0 cm  opeke. </t>
  </si>
  <si>
    <t>Vađenje vrata iz zida vel. do 2 m².</t>
  </si>
  <si>
    <t>Vađenje vrata iz zida vel. preko 2 m².</t>
  </si>
  <si>
    <t>Vađenje prozora iz zida vel. do 2 m².</t>
  </si>
  <si>
    <t>Vađenje prozora iz zida vel. preko 2 m².</t>
  </si>
  <si>
    <t>Izrada krovne konstrukcije od rezane drvene građe, jednostavnih statičkih sustava, za raspone 8,0 do 14,0 m, a površine u tlocrtu do 400 m².Stavka uključuje sav rad i materijal. Obračun po m² tlocrtne projekcije.</t>
  </si>
  <si>
    <t>Ugradba drvenih slijepih štokova širine do 15 cm vel. preko 2 m².</t>
  </si>
  <si>
    <t>Ugradba vrata veličine do 2 m².</t>
  </si>
  <si>
    <t>Ugradba vrata veličine preko 2 m².</t>
  </si>
  <si>
    <t>Ugradba prozora veličine do 2 m².</t>
  </si>
  <si>
    <t>Ugradba prozora veličine preko 2 m².</t>
  </si>
  <si>
    <t>Dobava i ugradba PVC podnih obloga  lijepljenjem na pod. PVC pod u pločama 60 x 60 cm. Podne ploče po izboru naručitelja radova u cijeni do 100 kn/m².</t>
  </si>
  <si>
    <t>Dobava i postavljanje tepiha raznih. Tepih po izboru naručitelja radova u cijeni do 200 kn/m².</t>
  </si>
  <si>
    <t>Dobava i postavljanje tepiha raznih. Tepih po izboru naručitelja radova u cijeni do 300 kn/m².</t>
  </si>
  <si>
    <t>m´</t>
  </si>
  <si>
    <t>Letvanje preko krovne konstrukcije jel.letvom 3/5 za razne pokrove. Obračun po m´ postavljene letve i kontra letve.</t>
  </si>
  <si>
    <t>Dobava i ugradnja snjegobrana tipskih ili standardne izvedbe od pocinčanih profila i lima. Visina snjegobrana do 15 cm. Obračun po m´ postavljenog snjegobrana.</t>
  </si>
  <si>
    <t>Dobava i montaža kućnog vodomjera VM 3 m³ Fi 15 mm (1/2")</t>
  </si>
  <si>
    <t>Dobava i montaža kućnog vodomjera VM 3 m³ Fi 20 (3/4")</t>
  </si>
  <si>
    <t>Dobava i montaža kućnog vodomjera VM 5 m³ Fi 20 (3/4")</t>
  </si>
  <si>
    <t>Dobava i montaža kućnog vodomjera VM 7 m³ Fi 25 (1")</t>
  </si>
  <si>
    <t>Dobava i montaža kućnog vodomjera VM 10 m³ Fi 30 (5/4")</t>
  </si>
  <si>
    <t>Dobava i montaža kućnog vodomjera VM 20 m³ Fi 40 (6/4")</t>
  </si>
  <si>
    <t xml:space="preserve">Izrada zaštitne skele-tunela o metalnih cijevi i jelovih planki za nesmetan i siguran pješački prolaz za vrijeme izvođenja radova. Obračun po m³ izvedene zaštitne skele. </t>
  </si>
  <si>
    <t>VII SOBOSLIKARSKI I SUHOMONTAŽNI RADOVI RADOVI</t>
  </si>
  <si>
    <r>
      <t>m</t>
    </r>
    <r>
      <rPr>
        <sz val="12"/>
        <rFont val="Arial"/>
        <family val="2"/>
        <charset val="238"/>
      </rPr>
      <t>²</t>
    </r>
  </si>
  <si>
    <t>Zaštita radnog prostora, namještaja i opreme tijekom izvođenja radova od mehaničkih oštećenja PVC folijom i kartonom.U cijenu uračunati i završno čišćenje radnog prostora po završetku radova.</t>
  </si>
  <si>
    <t xml:space="preserve">Skidanje naslaga stare boje sa zidova i stropova. </t>
  </si>
  <si>
    <t xml:space="preserve">Nabava , dobava materijala i dvokratno gletanje zidova i stropova materijalom koji mora odgovarati važećim tehničkim normama i propisima. </t>
  </si>
  <si>
    <t>Nabava , dobava materijala, izoliranje vodenih mrlja na zidovima i stropovima.Sve površine koje se izoliraju moraju se prije izvođenja označiti i  evidentirati .</t>
  </si>
  <si>
    <t xml:space="preserve">Nabava , dobava materijala i dvokratno bojanje zidova i stropova disperzivnom bijelom bojom sa svim potrebnim predradnjama (impregnacija ) i sl. u prostorima koji nisu zakrčeni namještajem i opremom.  </t>
  </si>
  <si>
    <t xml:space="preserve">Nabava , dobava materijala i dvokratno bojanje zidova i stropova disperzivnom bijelom bojom sa svim potrebnim predradnjama (impregnacija ) i sl.U cijenu uzeti u obzir zakrčenost prostora po tehničkim normama za soboslikarske radove.Naknadni dodaci se neće uzeti u obzir kod obračuna.   </t>
  </si>
  <si>
    <t xml:space="preserve">Nabava , dobava materijala i dvokratno bojanje zidova i stropova disperzivnom bojom u tonu po izboru investitora sa svim potrebnim predradnjama (impregnacija ) i sl.U cijenu uzeti u obzir zakrčenost prostora po tehničkim normama za soboslikarske radove.Naknadni dodaci se neće uzeti u obzir kod obračuna.   </t>
  </si>
  <si>
    <t>Nabava, dobava materijala i dvokratno ličenje zidova i stropova disperzivnom bojom u tonu po izboru investitora sa popravkom manjih oštećenja i impregnacijom površine. U cijenu uzeti u obzir zakrčenost prostora po tehničkim normama . Naknadni dodaci se neće uzeti u obzir kod obračuna radova.</t>
  </si>
  <si>
    <t>Nabava materijala, i izvedba uljnog naličja na staroj stolariji. U cijenu uračunati sve potrebne predradnje: struganje stare boje, skidanje boje vrućim zrakom, impregnaciju, kitanje i brušeje, bojanje temeljnom bojom i dvokratno ličenje.</t>
  </si>
  <si>
    <t>Nabava, dobava materijala i dvokratno ličenje drvene stolarije, brodskog poda, lamperije  i sl. lazurnom bojom sa čišćenjem i svim potrebnim predradnjama: čišćenje , impregniranje , kitanje i brušenje podloge.</t>
  </si>
  <si>
    <t>Nabava materijala, i izvedba uljnog naličja na starim bravarskim elementima , vrata , prozori, žaluzine, ograde i sl. U cijenu uzeti sve potrebne predradnje.</t>
  </si>
  <si>
    <t>Nabava, dobava materijala i dvokratno bojanje betonskih elemenata akrilnom bojom sa svim potrebnim predradnjama.</t>
  </si>
  <si>
    <t>13.</t>
  </si>
  <si>
    <t xml:space="preserve">14. </t>
  </si>
  <si>
    <t>Izrada otvora na spuštenom stropu od gk. ploča zbog potrebe izvođenja drugih radnji na visini do 4.0 m. Mali otvori obračun po utrošenom satu rada kv montera . U cijenu uključeno sve što je potrebno za izradu otvora.</t>
  </si>
  <si>
    <t>Zatvaranje otvora u spuštenom stropu od gk ploča nakon izvođenja potrebnih radnji.Količine manje od 2,0 m² obračunavaju se po radnom satu kv montera i utrošenom materijalu do dovođenja u prvobitno stanje.</t>
  </si>
  <si>
    <t>15.</t>
  </si>
  <si>
    <t>Demontaža dekorativnog stropa tip kao ARMSTRONG sa konstrukcijom. U cijenu uključiti sve vertikalne i horizontalne transporte do 40,0m udaljenosti , zakrčenost prostora namještajem i tehničkom opremom.</t>
  </si>
  <si>
    <t>16.</t>
  </si>
  <si>
    <t>17.</t>
  </si>
  <si>
    <t>Nabava i izrada dekorativnog spuštenog stropa tipa ARMSTRONG (npr. Atlas ili sl.) na vidljivu bijelu konstrukciju sa cjelokupnim potrebnim ovjesom. U cijenu uračunati laku pokretnu skelu.</t>
  </si>
  <si>
    <t>18.</t>
  </si>
  <si>
    <t>Pregradni zid sa jednostrukom metalnom konstrukcijom i dvostrukom oblogom GK - impregniranim vodootpornim pločama d=12,5 mm, ukupna debljine zida 125 mm. Ispuna zida - izolacijski sloj iz mineralne vune d= 8,0 cm.</t>
  </si>
  <si>
    <t>19.</t>
  </si>
  <si>
    <t>Napomena:Radovi se obavljaju po potrebi van radnog vrememena i vikendom.</t>
  </si>
  <si>
    <t>20.</t>
  </si>
  <si>
    <t>Izrada spuštenog stropa od gk. ploča na dvostruku križnu konstrukciju, ovjes na sidro i žicu 4,0 mm. uključujući obradu spojeva ,toplinsku izolaciju od kamene vune d=15,0 cm i upotrebu lake pokretne skele. U cijenu uračunati zakrčenost prostora namještajem i tehničkom opremom.</t>
  </si>
  <si>
    <t xml:space="preserve">21. </t>
  </si>
  <si>
    <t>22.</t>
  </si>
  <si>
    <t>Izrada trostrane U maske od GK ploča na metalnu podkonstrukciju od UD/CD profila(W612) kod oblaganja kanala ili prodora instalacija razvijene širine do 80,0 cm. U cijenu uračunati  obradu špaleta sa pripadajućim kutnim profilima i upotrebu lake pokretne skele.</t>
  </si>
  <si>
    <t>Izrada pregradnog zida sa jednostrukom metalnom podkonstrukcijom i jednostrukom oblogom GK -pločama d=12,5 mm (W111), ukupna debljine zida 75 mm. Ispuna zida - izolacijski sloj od mineralne vune debljine 5, 0 cm.</t>
  </si>
  <si>
    <t>Izrada gk. obloge zida(W623) na pocinčanu podkonstrukciju od cd i ud profila sa umetanjem sloja kamene vune d=12 cm i parne brane od pvc folije.Završna obrada do bojanja.</t>
  </si>
  <si>
    <t>Obrada špaleta oko otvora u zidu od gk. ploča koji su površine preko 3,0 m2. U cijenu uračunati sve potrebne radnje do faze bojanja.</t>
  </si>
  <si>
    <r>
      <t>m</t>
    </r>
    <r>
      <rPr>
        <sz val="12"/>
        <rFont val="Arial"/>
        <family val="2"/>
        <charset val="238"/>
      </rPr>
      <t>´</t>
    </r>
  </si>
  <si>
    <t xml:space="preserve">23. </t>
  </si>
  <si>
    <t>Izrada pojačanja u zidu od gk. Ploča na mjestu predviđenom za ovjes težih komada namještaja i sl.</t>
  </si>
  <si>
    <t>24.</t>
  </si>
  <si>
    <t>41.</t>
  </si>
  <si>
    <t>Dobava i montaža kanalizacionih PVC cijevi 110 mm SN 4.</t>
  </si>
  <si>
    <t xml:space="preserve">RUŠENJA I DEMONTAŽE </t>
  </si>
  <si>
    <t>14.</t>
  </si>
  <si>
    <t>21.</t>
  </si>
  <si>
    <t>23.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</si>
  <si>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</si>
  <si>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</si>
  <si>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</si>
  <si>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</si>
  <si>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</si>
  <si>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</si>
  <si>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</si>
  <si>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</si>
  <si>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</si>
  <si>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</si>
  <si>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</si>
  <si>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</si>
  <si>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</si>
  <si>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</si>
  <si>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</si>
  <si>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</si>
  <si>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</si>
  <si>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</si>
  <si>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</si>
  <si>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</si>
  <si>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</si>
  <si>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</si>
  <si>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</si>
  <si>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</si>
  <si>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</si>
  <si>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SOBOSLIKARSKI I SUHOMONTAŽERSKI RADOVI UKUPNO kn</t>
  </si>
  <si>
    <t>Dobava niskomontažnog vodokotlića, komplet sa armaturom , isplavnom cijevi i kutnim mjedenim ventilom tip kao GEBERIT AP 110 ili jednakovrijedno, nabavne cijene do 300,00 kn.</t>
  </si>
  <si>
    <t>Nabava , dobava i montaža umivaonika  I klase po izboru investitora, dim cca 58x46x40 cm komplet sa sifonom i kutnim ventilima. Uzeti nabavnu cijenu do 500,00.</t>
  </si>
  <si>
    <t>Prosječna cijena sata rada radnika na radovima postavljanja sanitarija za radove koji nisu obuhvaćeni troškovnikom .</t>
  </si>
  <si>
    <t>Napomena:U cijenu uključena izrada projekta skele .Radovi se obavljaju po potrebi i  van radnog vrememena i vikendom.</t>
  </si>
  <si>
    <t>III TESARSKI RADOVI</t>
  </si>
  <si>
    <r>
      <t>m</t>
    </r>
    <r>
      <rPr>
        <sz val="12"/>
        <rFont val="Arial Narrow"/>
        <family val="2"/>
        <charset val="238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</si>
</sst>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Verdana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Verdana"/>
      <family val="2"/>
      <charset val="238"/>
    </font>
    <font>
      <sz val="10"/>
      <name val="Arial"/>
      <family val="2"/>
    </font>
    <font>
      <sz val="12"/>
      <name val="Arial"/>
      <family val="2"/>
      <charset val="238"/>
    </font>
    <font>
      <b/>
      <sz val="10"/>
      <name val="Verdana"/>
      <family val="2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2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55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Border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5" fillId="0" borderId="0" xfId="0" applyFont="1" applyBorder="1" applyAlignment="1">
      <alignment horizontal="center" wrapText="1"/>
    </xf>
    <xf numFmtId="4" fontId="4" fillId="0" borderId="0" xfId="0" applyNumberFormat="1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wrapText="1"/>
    </xf>
    <xf numFmtId="4" fontId="6" fillId="0" borderId="0" xfId="0" applyNumberFormat="1" applyFont="1" applyBorder="1"/>
    <xf numFmtId="4" fontId="6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0" fontId="3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/>
    </xf>
    <xf numFmtId="0" fontId="9" fillId="0" borderId="0" xfId="0" applyFont="1" applyBorder="1"/>
    <xf numFmtId="4" fontId="9" fillId="0" borderId="0" xfId="0" applyNumberFormat="1" applyFont="1" applyBorder="1"/>
    <xf numFmtId="4" fontId="9" fillId="0" borderId="0" xfId="0" applyNumberFormat="1" applyFont="1" applyBorder="1" applyAlignment="1">
      <alignment horizontal="right"/>
    </xf>
    <xf numFmtId="0" fontId="0" fillId="0" borderId="0" xfId="0" applyBorder="1" applyAlignment="1">
      <alignment vertical="top"/>
    </xf>
    <xf numFmtId="0" fontId="0" fillId="0" borderId="0" xfId="0" applyBorder="1" applyAlignment="1">
      <alignment wrapText="1"/>
    </xf>
    <xf numFmtId="4" fontId="0" fillId="0" borderId="0" xfId="0" applyNumberFormat="1" applyBorder="1"/>
    <xf numFmtId="0" fontId="1" fillId="0" borderId="0" xfId="1"/>
    <xf numFmtId="0" fontId="1" fillId="0" borderId="0" xfId="1" applyAlignment="1">
      <alignment vertical="top" wrapText="1"/>
    </xf>
    <xf numFmtId="0" fontId="11" fillId="0" borderId="0" xfId="1" applyFont="1"/>
    <xf numFmtId="0" fontId="15" fillId="0" borderId="0" xfId="1" applyFont="1" applyAlignment="1">
      <alignment vertical="top" wrapText="1"/>
    </xf>
    <xf numFmtId="0" fontId="11" fillId="0" borderId="0" xfId="1" applyFont="1" applyAlignment="1"/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right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wrapText="1"/>
    </xf>
    <xf numFmtId="2" fontId="8" fillId="0" borderId="4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2" fontId="5" fillId="0" borderId="4" xfId="0" applyNumberFormat="1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right" wrapText="1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left" vertical="top"/>
    </xf>
    <xf numFmtId="0" fontId="6" fillId="0" borderId="4" xfId="0" applyFont="1" applyBorder="1"/>
    <xf numFmtId="0" fontId="5" fillId="0" borderId="4" xfId="0" applyFont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4" fontId="5" fillId="0" borderId="4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vertical="top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2" fontId="5" fillId="0" borderId="8" xfId="0" applyNumberFormat="1" applyFont="1" applyBorder="1" applyAlignment="1">
      <alignment horizontal="center" wrapText="1"/>
    </xf>
    <xf numFmtId="4" fontId="5" fillId="0" borderId="9" xfId="0" applyNumberFormat="1" applyFont="1" applyBorder="1" applyAlignment="1">
      <alignment horizontal="right"/>
    </xf>
    <xf numFmtId="0" fontId="3" fillId="0" borderId="13" xfId="0" applyFont="1" applyBorder="1" applyAlignment="1">
      <alignment horizontal="center" vertical="top"/>
    </xf>
    <xf numFmtId="4" fontId="3" fillId="0" borderId="15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right"/>
    </xf>
    <xf numFmtId="0" fontId="5" fillId="0" borderId="8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0" fontId="5" fillId="0" borderId="10" xfId="0" applyFont="1" applyBorder="1" applyAlignment="1">
      <alignment horizontal="center" vertical="top" wrapText="1"/>
    </xf>
    <xf numFmtId="4" fontId="5" fillId="0" borderId="11" xfId="0" applyNumberFormat="1" applyFont="1" applyBorder="1" applyAlignment="1">
      <alignment horizontal="center" wrapText="1"/>
    </xf>
    <xf numFmtId="4" fontId="5" fillId="0" borderId="8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wrapText="1"/>
    </xf>
    <xf numFmtId="4" fontId="3" fillId="0" borderId="12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wrapText="1"/>
    </xf>
    <xf numFmtId="0" fontId="5" fillId="0" borderId="12" xfId="0" applyFont="1" applyBorder="1" applyAlignment="1">
      <alignment wrapText="1"/>
    </xf>
    <xf numFmtId="2" fontId="5" fillId="0" borderId="8" xfId="0" applyNumberFormat="1" applyFont="1" applyBorder="1" applyAlignment="1">
      <alignment horizontal="center"/>
    </xf>
    <xf numFmtId="0" fontId="3" fillId="0" borderId="11" xfId="0" applyFont="1" applyBorder="1" applyAlignment="1">
      <alignment vertical="top" wrapText="1"/>
    </xf>
    <xf numFmtId="2" fontId="5" fillId="0" borderId="11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right" vertical="top"/>
    </xf>
    <xf numFmtId="0" fontId="2" fillId="0" borderId="13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4" fontId="3" fillId="0" borderId="15" xfId="0" applyNumberFormat="1" applyFont="1" applyBorder="1" applyAlignment="1">
      <alignment horizontal="right" wrapText="1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right"/>
    </xf>
    <xf numFmtId="0" fontId="5" fillId="0" borderId="8" xfId="0" applyFont="1" applyBorder="1" applyAlignment="1">
      <alignment vertical="top" wrapText="1"/>
    </xf>
    <xf numFmtId="0" fontId="5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vertical="top" wrapText="1"/>
    </xf>
    <xf numFmtId="0" fontId="5" fillId="0" borderId="17" xfId="0" applyFont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4" fontId="5" fillId="0" borderId="18" xfId="0" applyNumberFormat="1" applyFont="1" applyBorder="1" applyAlignment="1">
      <alignment horizontal="right"/>
    </xf>
    <xf numFmtId="2" fontId="5" fillId="0" borderId="11" xfId="0" applyNumberFormat="1" applyFont="1" applyBorder="1" applyAlignment="1">
      <alignment horizontal="center" wrapText="1"/>
    </xf>
    <xf numFmtId="2" fontId="5" fillId="0" borderId="11" xfId="0" applyNumberFormat="1" applyFont="1" applyBorder="1" applyAlignment="1">
      <alignment wrapText="1"/>
    </xf>
    <xf numFmtId="2" fontId="5" fillId="0" borderId="12" xfId="0" applyNumberFormat="1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2" fillId="0" borderId="13" xfId="0" applyFont="1" applyBorder="1" applyAlignment="1">
      <alignment horizontal="center"/>
    </xf>
    <xf numFmtId="2" fontId="2" fillId="0" borderId="15" xfId="0" applyNumberFormat="1" applyFont="1" applyBorder="1" applyAlignment="1">
      <alignment wrapText="1"/>
    </xf>
    <xf numFmtId="0" fontId="5" fillId="0" borderId="17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/>
    </xf>
    <xf numFmtId="4" fontId="3" fillId="0" borderId="11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/>
    </xf>
    <xf numFmtId="4" fontId="5" fillId="0" borderId="8" xfId="0" applyNumberFormat="1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4" fontId="5" fillId="0" borderId="11" xfId="0" applyNumberFormat="1" applyFont="1" applyBorder="1" applyAlignment="1">
      <alignment horizontal="center" vertical="top"/>
    </xf>
    <xf numFmtId="4" fontId="2" fillId="0" borderId="15" xfId="0" applyNumberFormat="1" applyFont="1" applyBorder="1" applyAlignment="1">
      <alignment horizontal="right"/>
    </xf>
    <xf numFmtId="0" fontId="5" fillId="0" borderId="11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3" fillId="0" borderId="13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8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4" fontId="5" fillId="0" borderId="5" xfId="0" applyNumberFormat="1" applyFont="1" applyBorder="1" applyAlignment="1">
      <alignment horizontal="right"/>
    </xf>
    <xf numFmtId="0" fontId="0" fillId="0" borderId="20" xfId="0" applyBorder="1"/>
    <xf numFmtId="0" fontId="0" fillId="0" borderId="24" xfId="0" applyBorder="1"/>
    <xf numFmtId="4" fontId="3" fillId="0" borderId="25" xfId="0" applyNumberFormat="1" applyFont="1" applyBorder="1" applyAlignment="1">
      <alignment horizontal="right" wrapText="1"/>
    </xf>
    <xf numFmtId="4" fontId="3" fillId="0" borderId="25" xfId="0" applyNumberFormat="1" applyFont="1" applyBorder="1" applyAlignment="1">
      <alignment horizontal="right"/>
    </xf>
    <xf numFmtId="4" fontId="5" fillId="0" borderId="25" xfId="0" applyNumberFormat="1" applyFont="1" applyBorder="1" applyAlignment="1">
      <alignment horizontal="right"/>
    </xf>
    <xf numFmtId="0" fontId="0" fillId="0" borderId="26" xfId="0" applyBorder="1"/>
    <xf numFmtId="0" fontId="5" fillId="0" borderId="27" xfId="0" applyFont="1" applyBorder="1" applyAlignment="1">
      <alignment horizontal="center" vertical="top"/>
    </xf>
    <xf numFmtId="0" fontId="5" fillId="0" borderId="28" xfId="0" applyFont="1" applyBorder="1" applyAlignment="1">
      <alignment vertical="top" wrapText="1"/>
    </xf>
    <xf numFmtId="0" fontId="5" fillId="0" borderId="28" xfId="0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4" fontId="5" fillId="0" borderId="28" xfId="0" applyNumberFormat="1" applyFont="1" applyBorder="1" applyAlignment="1">
      <alignment horizontal="center"/>
    </xf>
    <xf numFmtId="0" fontId="5" fillId="0" borderId="29" xfId="0" applyFont="1" applyBorder="1" applyAlignment="1">
      <alignment horizontal="center" vertical="top"/>
    </xf>
    <xf numFmtId="0" fontId="5" fillId="0" borderId="22" xfId="0" applyFont="1" applyBorder="1" applyAlignment="1">
      <alignment wrapText="1"/>
    </xf>
    <xf numFmtId="0" fontId="5" fillId="0" borderId="22" xfId="0" applyFont="1" applyBorder="1" applyAlignment="1">
      <alignment horizontal="center"/>
    </xf>
    <xf numFmtId="2" fontId="5" fillId="0" borderId="22" xfId="0" applyNumberFormat="1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4" fontId="5" fillId="0" borderId="23" xfId="0" applyNumberFormat="1" applyFont="1" applyBorder="1" applyAlignment="1">
      <alignment horizontal="right"/>
    </xf>
    <xf numFmtId="0" fontId="5" fillId="0" borderId="30" xfId="0" applyFont="1" applyBorder="1" applyAlignment="1">
      <alignment horizontal="center" vertical="top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wrapText="1"/>
    </xf>
    <xf numFmtId="4" fontId="5" fillId="0" borderId="32" xfId="0" applyNumberFormat="1" applyFont="1" applyBorder="1" applyAlignment="1">
      <alignment horizontal="right"/>
    </xf>
    <xf numFmtId="0" fontId="3" fillId="0" borderId="33" xfId="0" applyFont="1" applyBorder="1" applyAlignment="1">
      <alignment horizontal="center" vertical="top"/>
    </xf>
    <xf numFmtId="4" fontId="3" fillId="0" borderId="34" xfId="0" applyNumberFormat="1" applyFont="1" applyBorder="1" applyAlignment="1">
      <alignment horizontal="right"/>
    </xf>
    <xf numFmtId="0" fontId="5" fillId="0" borderId="25" xfId="0" applyFont="1" applyBorder="1" applyAlignment="1">
      <alignment wrapText="1"/>
    </xf>
    <xf numFmtId="0" fontId="5" fillId="0" borderId="31" xfId="0" applyFont="1" applyBorder="1" applyAlignment="1">
      <alignment horizontal="center" vertical="top"/>
    </xf>
    <xf numFmtId="0" fontId="5" fillId="0" borderId="35" xfId="0" applyFont="1" applyBorder="1" applyAlignment="1">
      <alignment horizontal="center" vertical="top"/>
    </xf>
    <xf numFmtId="4" fontId="5" fillId="0" borderId="36" xfId="0" applyNumberFormat="1" applyFont="1" applyBorder="1" applyAlignment="1">
      <alignment horizontal="right"/>
    </xf>
    <xf numFmtId="0" fontId="5" fillId="0" borderId="37" xfId="0" applyFont="1" applyBorder="1" applyAlignment="1">
      <alignment horizontal="center" vertical="top"/>
    </xf>
    <xf numFmtId="0" fontId="5" fillId="0" borderId="28" xfId="0" applyFont="1" applyBorder="1" applyAlignment="1">
      <alignment wrapText="1"/>
    </xf>
    <xf numFmtId="0" fontId="4" fillId="0" borderId="35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top" wrapText="1"/>
    </xf>
    <xf numFmtId="4" fontId="5" fillId="0" borderId="36" xfId="0" applyNumberFormat="1" applyFont="1" applyBorder="1" applyAlignment="1">
      <alignment horizontal="right" wrapText="1"/>
    </xf>
    <xf numFmtId="0" fontId="5" fillId="0" borderId="30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4" fontId="5" fillId="0" borderId="32" xfId="0" applyNumberFormat="1" applyFont="1" applyBorder="1" applyAlignment="1">
      <alignment horizontal="right" wrapText="1"/>
    </xf>
    <xf numFmtId="4" fontId="5" fillId="0" borderId="34" xfId="0" applyNumberFormat="1" applyFont="1" applyBorder="1" applyAlignment="1">
      <alignment horizontal="right"/>
    </xf>
    <xf numFmtId="0" fontId="3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wrapText="1"/>
    </xf>
    <xf numFmtId="0" fontId="3" fillId="0" borderId="39" xfId="0" applyFont="1" applyBorder="1" applyAlignment="1">
      <alignment wrapText="1"/>
    </xf>
    <xf numFmtId="4" fontId="3" fillId="0" borderId="40" xfId="0" applyNumberFormat="1" applyFont="1" applyBorder="1" applyAlignment="1">
      <alignment horizontal="right"/>
    </xf>
    <xf numFmtId="0" fontId="5" fillId="0" borderId="22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wrapText="1"/>
    </xf>
    <xf numFmtId="0" fontId="5" fillId="0" borderId="30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wrapText="1"/>
    </xf>
    <xf numFmtId="0" fontId="8" fillId="0" borderId="3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top"/>
    </xf>
    <xf numFmtId="0" fontId="5" fillId="0" borderId="45" xfId="0" applyFont="1" applyBorder="1" applyAlignment="1">
      <alignment horizontal="center"/>
    </xf>
    <xf numFmtId="0" fontId="5" fillId="0" borderId="19" xfId="0" applyFont="1" applyBorder="1" applyAlignment="1">
      <alignment wrapText="1"/>
    </xf>
    <xf numFmtId="0" fontId="5" fillId="0" borderId="27" xfId="0" applyFont="1" applyBorder="1" applyAlignment="1">
      <alignment horizontal="center" vertical="center"/>
    </xf>
    <xf numFmtId="4" fontId="5" fillId="0" borderId="46" xfId="0" applyNumberFormat="1" applyFont="1" applyBorder="1" applyAlignment="1">
      <alignment horizontal="right"/>
    </xf>
    <xf numFmtId="0" fontId="5" fillId="0" borderId="21" xfId="0" applyFont="1" applyBorder="1" applyAlignment="1">
      <alignment horizontal="center" vertical="top"/>
    </xf>
    <xf numFmtId="0" fontId="5" fillId="0" borderId="22" xfId="0" applyFont="1" applyBorder="1" applyAlignment="1">
      <alignment vertical="top" wrapText="1"/>
    </xf>
    <xf numFmtId="0" fontId="5" fillId="0" borderId="28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center" vertical="top"/>
    </xf>
    <xf numFmtId="0" fontId="8" fillId="0" borderId="22" xfId="0" applyFont="1" applyBorder="1" applyAlignment="1">
      <alignment vertical="top" wrapText="1"/>
    </xf>
    <xf numFmtId="0" fontId="8" fillId="0" borderId="22" xfId="0" applyFont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3" fillId="0" borderId="22" xfId="0" applyNumberFormat="1" applyFont="1" applyBorder="1" applyAlignment="1">
      <alignment wrapText="1"/>
    </xf>
    <xf numFmtId="0" fontId="3" fillId="0" borderId="27" xfId="0" applyFont="1" applyBorder="1" applyAlignment="1">
      <alignment horizontal="center" vertical="top"/>
    </xf>
    <xf numFmtId="0" fontId="2" fillId="0" borderId="28" xfId="0" applyFont="1" applyBorder="1" applyAlignment="1">
      <alignment wrapText="1"/>
    </xf>
    <xf numFmtId="0" fontId="5" fillId="0" borderId="28" xfId="0" applyFont="1" applyBorder="1" applyAlignment="1">
      <alignment horizontal="center" wrapText="1"/>
    </xf>
    <xf numFmtId="0" fontId="5" fillId="0" borderId="46" xfId="0" applyFont="1" applyBorder="1" applyAlignment="1">
      <alignment wrapText="1"/>
    </xf>
    <xf numFmtId="0" fontId="5" fillId="0" borderId="22" xfId="0" applyFont="1" applyBorder="1" applyAlignment="1">
      <alignment horizontal="center" wrapText="1"/>
    </xf>
    <xf numFmtId="0" fontId="5" fillId="0" borderId="27" xfId="0" applyFont="1" applyBorder="1" applyAlignment="1">
      <alignment horizontal="center" vertical="top" wrapText="1"/>
    </xf>
    <xf numFmtId="2" fontId="5" fillId="0" borderId="28" xfId="0" applyNumberFormat="1" applyFont="1" applyBorder="1" applyAlignment="1">
      <alignment horizontal="center" wrapText="1"/>
    </xf>
    <xf numFmtId="0" fontId="5" fillId="0" borderId="21" xfId="0" applyFont="1" applyBorder="1" applyAlignment="1">
      <alignment horizontal="center" vertical="top" wrapText="1"/>
    </xf>
    <xf numFmtId="2" fontId="5" fillId="0" borderId="22" xfId="0" applyNumberFormat="1" applyFont="1" applyBorder="1" applyAlignment="1">
      <alignment horizontal="center" wrapText="1"/>
    </xf>
    <xf numFmtId="0" fontId="3" fillId="0" borderId="47" xfId="0" applyFont="1" applyBorder="1" applyAlignment="1">
      <alignment horizontal="center" vertical="top"/>
    </xf>
    <xf numFmtId="0" fontId="5" fillId="0" borderId="28" xfId="0" applyFont="1" applyBorder="1" applyAlignment="1">
      <alignment horizontal="center" vertical="top"/>
    </xf>
    <xf numFmtId="2" fontId="5" fillId="0" borderId="28" xfId="0" applyNumberFormat="1" applyFont="1" applyBorder="1" applyAlignment="1">
      <alignment horizontal="center" vertical="top"/>
    </xf>
    <xf numFmtId="4" fontId="5" fillId="0" borderId="28" xfId="0" applyNumberFormat="1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2" fontId="5" fillId="0" borderId="22" xfId="0" applyNumberFormat="1" applyFont="1" applyBorder="1" applyAlignment="1">
      <alignment horizontal="center" vertical="top"/>
    </xf>
    <xf numFmtId="4" fontId="5" fillId="0" borderId="22" xfId="0" applyNumberFormat="1" applyFont="1" applyBorder="1" applyAlignment="1">
      <alignment horizontal="center" vertical="top"/>
    </xf>
    <xf numFmtId="2" fontId="5" fillId="0" borderId="4" xfId="0" applyNumberFormat="1" applyFont="1" applyBorder="1" applyAlignment="1">
      <alignment horizontal="center"/>
    </xf>
    <xf numFmtId="0" fontId="2" fillId="0" borderId="11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/>
    </xf>
    <xf numFmtId="0" fontId="2" fillId="0" borderId="14" xfId="0" applyFont="1" applyBorder="1" applyAlignment="1">
      <alignment horizontal="center" wrapText="1"/>
    </xf>
    <xf numFmtId="4" fontId="5" fillId="0" borderId="15" xfId="0" applyNumberFormat="1" applyFont="1" applyBorder="1" applyAlignment="1">
      <alignment wrapText="1"/>
    </xf>
    <xf numFmtId="4" fontId="5" fillId="0" borderId="2" xfId="0" applyNumberFormat="1" applyFont="1" applyBorder="1" applyAlignment="1">
      <alignment horizontal="right"/>
    </xf>
    <xf numFmtId="0" fontId="3" fillId="0" borderId="59" xfId="0" applyFont="1" applyBorder="1" applyAlignment="1">
      <alignment horizontal="center" vertical="top"/>
    </xf>
    <xf numFmtId="0" fontId="3" fillId="0" borderId="59" xfId="0" applyFont="1" applyBorder="1" applyAlignment="1">
      <alignment wrapText="1"/>
    </xf>
    <xf numFmtId="4" fontId="5" fillId="0" borderId="59" xfId="0" applyNumberFormat="1" applyFont="1" applyBorder="1" applyAlignment="1">
      <alignment horizontal="right"/>
    </xf>
    <xf numFmtId="0" fontId="3" fillId="0" borderId="59" xfId="0" applyFont="1" applyBorder="1" applyAlignment="1">
      <alignment horizontal="center" vertical="top" wrapText="1"/>
    </xf>
    <xf numFmtId="0" fontId="3" fillId="0" borderId="59" xfId="0" applyFont="1" applyBorder="1" applyAlignment="1">
      <alignment vertical="center" wrapText="1"/>
    </xf>
    <xf numFmtId="0" fontId="3" fillId="0" borderId="60" xfId="0" applyFont="1" applyBorder="1" applyAlignment="1">
      <alignment horizontal="center" vertical="top"/>
    </xf>
    <xf numFmtId="0" fontId="3" fillId="0" borderId="60" xfId="0" applyFont="1" applyBorder="1" applyAlignment="1">
      <alignment wrapText="1"/>
    </xf>
    <xf numFmtId="4" fontId="5" fillId="0" borderId="60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12" fillId="0" borderId="0" xfId="1" applyFont="1" applyAlignment="1">
      <alignment horizontal="center" vertical="top" wrapText="1"/>
    </xf>
    <xf numFmtId="0" fontId="13" fillId="0" borderId="0" xfId="1" applyFont="1" applyAlignment="1">
      <alignment horizontal="center" vertical="top" wrapText="1"/>
    </xf>
    <xf numFmtId="0" fontId="14" fillId="0" borderId="0" xfId="1" applyFont="1" applyAlignment="1">
      <alignment horizontal="center" wrapText="1"/>
    </xf>
    <xf numFmtId="0" fontId="11" fillId="0" borderId="0" xfId="1" applyFont="1" applyAlignment="1">
      <alignment horizontal="center" wrapText="1"/>
    </xf>
    <xf numFmtId="0" fontId="15" fillId="0" borderId="0" xfId="1" applyFont="1" applyAlignment="1">
      <alignment horizontal="center" vertical="top" wrapText="1"/>
    </xf>
    <xf numFmtId="0" fontId="14" fillId="0" borderId="0" xfId="1" applyFont="1" applyAlignment="1">
      <alignment horizontal="center"/>
    </xf>
    <xf numFmtId="0" fontId="2" fillId="0" borderId="0" xfId="2" applyFont="1" applyAlignment="1">
      <alignment horizontal="left" vertical="top" wrapText="1"/>
    </xf>
    <xf numFmtId="0" fontId="3" fillId="0" borderId="0" xfId="0" applyFont="1" applyAlignment="1">
      <alignment horizontal="justify"/>
    </xf>
    <xf numFmtId="0" fontId="3" fillId="0" borderId="14" xfId="0" applyFont="1" applyBorder="1" applyAlignment="1">
      <alignment wrapText="1"/>
    </xf>
    <xf numFmtId="0" fontId="3" fillId="0" borderId="34" xfId="0" applyFont="1" applyBorder="1" applyAlignment="1">
      <alignment wrapText="1"/>
    </xf>
    <xf numFmtId="0" fontId="2" fillId="0" borderId="2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4" fontId="3" fillId="0" borderId="22" xfId="0" applyNumberFormat="1" applyFont="1" applyBorder="1" applyAlignment="1">
      <alignment horizontal="center" wrapText="1"/>
    </xf>
    <xf numFmtId="4" fontId="3" fillId="0" borderId="4" xfId="0" applyNumberFormat="1" applyFont="1" applyBorder="1" applyAlignment="1">
      <alignment horizontal="center" wrapText="1"/>
    </xf>
    <xf numFmtId="4" fontId="3" fillId="0" borderId="23" xfId="0" applyNumberFormat="1" applyFont="1" applyBorder="1" applyAlignment="1">
      <alignment horizontal="center" vertical="top" wrapText="1"/>
    </xf>
    <xf numFmtId="4" fontId="3" fillId="0" borderId="2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wrapText="1"/>
    </xf>
    <xf numFmtId="0" fontId="3" fillId="0" borderId="25" xfId="0" applyFont="1" applyBorder="1" applyAlignment="1">
      <alignment wrapText="1"/>
    </xf>
    <xf numFmtId="0" fontId="5" fillId="0" borderId="3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0" xfId="0" applyFont="1" applyBorder="1"/>
    <xf numFmtId="0" fontId="5" fillId="0" borderId="4" xfId="0" applyFont="1" applyBorder="1"/>
    <xf numFmtId="0" fontId="5" fillId="0" borderId="25" xfId="0" applyFont="1" applyBorder="1"/>
    <xf numFmtId="0" fontId="7" fillId="0" borderId="11" xfId="0" applyFont="1" applyBorder="1" applyAlignment="1">
      <alignment wrapText="1"/>
    </xf>
    <xf numFmtId="0" fontId="7" fillId="0" borderId="36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4" xfId="0" applyFont="1" applyBorder="1" applyAlignment="1">
      <alignment vertical="top" wrapText="1"/>
    </xf>
    <xf numFmtId="0" fontId="2" fillId="0" borderId="11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4" xfId="0" applyFont="1" applyBorder="1" applyAlignment="1">
      <alignment horizontal="center" wrapText="1"/>
    </xf>
    <xf numFmtId="0" fontId="5" fillId="0" borderId="42" xfId="0" applyFont="1" applyBorder="1" applyAlignment="1">
      <alignment horizontal="center" wrapText="1"/>
    </xf>
    <xf numFmtId="0" fontId="5" fillId="0" borderId="43" xfId="0" applyFont="1" applyBorder="1" applyAlignment="1">
      <alignment horizontal="center" wrapText="1"/>
    </xf>
    <xf numFmtId="0" fontId="3" fillId="0" borderId="48" xfId="0" applyFont="1" applyBorder="1" applyAlignment="1">
      <alignment wrapText="1"/>
    </xf>
    <xf numFmtId="0" fontId="3" fillId="0" borderId="49" xfId="0" applyFont="1" applyBorder="1" applyAlignment="1">
      <alignment wrapText="1"/>
    </xf>
    <xf numFmtId="0" fontId="3" fillId="0" borderId="50" xfId="0" applyFont="1" applyBorder="1" applyAlignment="1">
      <alignment wrapText="1"/>
    </xf>
    <xf numFmtId="0" fontId="3" fillId="0" borderId="54" xfId="0" applyFont="1" applyBorder="1" applyAlignment="1">
      <alignment wrapText="1"/>
    </xf>
    <xf numFmtId="0" fontId="3" fillId="0" borderId="55" xfId="0" applyFont="1" applyBorder="1" applyAlignment="1">
      <alignment wrapText="1"/>
    </xf>
    <xf numFmtId="0" fontId="3" fillId="0" borderId="56" xfId="0" applyFont="1" applyBorder="1" applyAlignment="1">
      <alignment wrapText="1"/>
    </xf>
    <xf numFmtId="0" fontId="3" fillId="0" borderId="51" xfId="0" applyFont="1" applyBorder="1" applyAlignment="1">
      <alignment wrapText="1"/>
    </xf>
    <xf numFmtId="0" fontId="3" fillId="0" borderId="52" xfId="0" applyFont="1" applyBorder="1" applyAlignment="1">
      <alignment wrapText="1"/>
    </xf>
    <xf numFmtId="0" fontId="3" fillId="0" borderId="53" xfId="0" applyFont="1" applyBorder="1" applyAlignment="1">
      <alignment wrapText="1"/>
    </xf>
    <xf numFmtId="0" fontId="3" fillId="0" borderId="48" xfId="0" applyFont="1" applyBorder="1" applyAlignment="1">
      <alignment vertical="top" wrapText="1"/>
    </xf>
    <xf numFmtId="0" fontId="3" fillId="0" borderId="49" xfId="0" applyFont="1" applyBorder="1" applyAlignment="1">
      <alignment vertical="top" wrapText="1"/>
    </xf>
    <xf numFmtId="0" fontId="3" fillId="0" borderId="5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right"/>
    </xf>
    <xf numFmtId="4" fontId="3" fillId="0" borderId="59" xfId="0" applyNumberFormat="1" applyFont="1" applyBorder="1" applyAlignment="1">
      <alignment horizontal="right"/>
    </xf>
    <xf numFmtId="0" fontId="3" fillId="0" borderId="59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4" fontId="3" fillId="0" borderId="6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57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58" xfId="0" applyFont="1" applyBorder="1" applyAlignment="1">
      <alignment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5" fillId="0" borderId="3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wrapText="1"/>
    </xf>
    <xf numFmtId="4" fontId="5" fillId="0" borderId="14" xfId="0" applyNumberFormat="1" applyFont="1" applyBorder="1" applyAlignment="1">
      <alignment horizontal="center" wrapText="1"/>
    </xf>
    <xf numFmtId="4" fontId="5" fillId="0" borderId="34" xfId="0" applyNumberFormat="1" applyFont="1" applyBorder="1" applyAlignment="1">
      <alignment horizontal="right" wrapText="1"/>
    </xf>
    <xf numFmtId="4" fontId="2" fillId="0" borderId="4" xfId="0" applyNumberFormat="1" applyFont="1" applyBorder="1" applyAlignment="1">
      <alignment horizontal="center"/>
    </xf>
    <xf numFmtId="0" fontId="3" fillId="0" borderId="61" xfId="0" applyFont="1" applyBorder="1" applyAlignment="1">
      <alignment horizontal="center" vertical="top" wrapText="1"/>
    </xf>
    <xf numFmtId="0" fontId="3" fillId="0" borderId="62" xfId="0" applyFont="1" applyBorder="1" applyAlignment="1">
      <alignment wrapText="1"/>
    </xf>
    <xf numFmtId="4" fontId="5" fillId="0" borderId="63" xfId="0" applyNumberFormat="1" applyFont="1" applyBorder="1" applyAlignment="1">
      <alignment horizontal="right"/>
    </xf>
    <xf numFmtId="2" fontId="5" fillId="0" borderId="36" xfId="0" applyNumberFormat="1" applyFont="1" applyBorder="1" applyAlignment="1">
      <alignment wrapText="1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vertical="top" wrapText="1"/>
    </xf>
    <xf numFmtId="0" fontId="5" fillId="0" borderId="65" xfId="0" applyFont="1" applyBorder="1" applyAlignment="1">
      <alignment horizontal="center"/>
    </xf>
    <xf numFmtId="2" fontId="5" fillId="0" borderId="65" xfId="0" applyNumberFormat="1" applyFont="1" applyBorder="1" applyAlignment="1">
      <alignment horizontal="center"/>
    </xf>
    <xf numFmtId="4" fontId="5" fillId="0" borderId="65" xfId="0" applyNumberFormat="1" applyFont="1" applyBorder="1" applyAlignment="1">
      <alignment horizontal="center"/>
    </xf>
    <xf numFmtId="2" fontId="5" fillId="0" borderId="66" xfId="0" applyNumberFormat="1" applyFont="1" applyBorder="1" applyAlignment="1">
      <alignment wrapText="1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:I46"/>
  <sheetViews>
    <sheetView view="pageLayout" topLeftCell="A7" zoomScaleNormal="100" workbookViewId="0">
      <selection activeCell="F32" sqref="F32"/>
    </sheetView>
  </sheetViews>
  <sheetFormatPr defaultColWidth="9" defaultRowHeight="13.8" x14ac:dyDescent="0.25"/>
  <cols>
    <col min="1" max="5" width="9" style="37"/>
    <col min="6" max="9" width="9" style="37" customWidth="1"/>
    <col min="10" max="16384" width="9" style="37"/>
  </cols>
  <sheetData>
    <row r="23" spans="1:9" x14ac:dyDescent="0.25">
      <c r="B23" s="268" t="s">
        <v>328</v>
      </c>
      <c r="C23" s="269"/>
      <c r="D23" s="269"/>
      <c r="E23" s="269"/>
      <c r="F23" s="269"/>
      <c r="G23" s="269"/>
      <c r="H23" s="269"/>
    </row>
    <row r="24" spans="1:9" x14ac:dyDescent="0.25">
      <c r="B24" s="269"/>
      <c r="C24" s="269"/>
      <c r="D24" s="269"/>
      <c r="E24" s="269"/>
      <c r="F24" s="269"/>
      <c r="G24" s="269"/>
      <c r="H24" s="269"/>
    </row>
    <row r="26" spans="1:9" ht="18.75" customHeight="1" x14ac:dyDescent="0.25">
      <c r="A26" s="272" t="s">
        <v>329</v>
      </c>
      <c r="B26" s="272"/>
      <c r="C26" s="272"/>
      <c r="D26" s="272"/>
      <c r="E26" s="272"/>
      <c r="F26" s="272"/>
      <c r="G26" s="272"/>
      <c r="H26" s="272"/>
      <c r="I26" s="38"/>
    </row>
    <row r="27" spans="1:9" ht="17.399999999999999" x14ac:dyDescent="0.3">
      <c r="B27" s="270"/>
      <c r="C27" s="271"/>
      <c r="D27" s="271"/>
      <c r="E27" s="271"/>
      <c r="F27" s="271"/>
      <c r="G27" s="271"/>
      <c r="H27" s="271"/>
    </row>
    <row r="46" spans="6:9" ht="17.399999999999999" x14ac:dyDescent="0.3">
      <c r="F46" s="273" t="s">
        <v>330</v>
      </c>
      <c r="G46" s="273"/>
      <c r="H46" s="273"/>
      <c r="I46" s="39"/>
    </row>
  </sheetData>
  <mergeCells count="4">
    <mergeCell ref="B23:H24"/>
    <mergeCell ref="B27:H27"/>
    <mergeCell ref="A26:H26"/>
    <mergeCell ref="F46:H46"/>
  </mergeCells>
  <pageMargins left="0.7" right="0.7" top="0.75" bottom="0.75" header="0.3" footer="0.3"/>
  <pageSetup paperSize="9" orientation="portrait" r:id="rId1"/>
  <headerFooter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4"/>
  <sheetViews>
    <sheetView view="pageLayout" topLeftCell="A32" zoomScaleNormal="100" workbookViewId="0">
      <selection activeCell="D55" sqref="D55"/>
    </sheetView>
  </sheetViews>
  <sheetFormatPr defaultColWidth="9" defaultRowHeight="14.4" x14ac:dyDescent="0.3"/>
  <cols>
    <col min="1" max="1" width="7.6328125" style="35" customWidth="1"/>
    <col min="2" max="3" width="8" style="35" hidden="1" customWidth="1"/>
    <col min="4" max="16384" width="9" style="35"/>
  </cols>
  <sheetData>
    <row r="1" spans="2:10" ht="14.25" customHeight="1" x14ac:dyDescent="0.3"/>
    <row r="2" spans="2:10" hidden="1" x14ac:dyDescent="0.3">
      <c r="B2" s="36"/>
      <c r="C2" s="36"/>
      <c r="D2" s="36"/>
      <c r="E2" s="36"/>
      <c r="F2" s="36"/>
      <c r="G2" s="36"/>
      <c r="H2" s="36"/>
    </row>
    <row r="3" spans="2:10" hidden="1" x14ac:dyDescent="0.3">
      <c r="B3" s="36"/>
      <c r="C3" s="36"/>
      <c r="D3" s="36"/>
      <c r="E3" s="36"/>
      <c r="F3" s="36"/>
      <c r="G3" s="36"/>
      <c r="H3" s="36"/>
    </row>
    <row r="4" spans="2:10" hidden="1" x14ac:dyDescent="0.3">
      <c r="B4" s="36"/>
      <c r="C4" s="36"/>
      <c r="D4" s="36"/>
      <c r="E4" s="36"/>
      <c r="F4" s="36"/>
      <c r="G4" s="36"/>
      <c r="H4" s="36"/>
    </row>
    <row r="5" spans="2:10" hidden="1" x14ac:dyDescent="0.3">
      <c r="B5" s="36"/>
      <c r="C5" s="36"/>
      <c r="D5" s="36"/>
      <c r="E5" s="36"/>
      <c r="F5" s="36"/>
      <c r="G5" s="36"/>
      <c r="H5" s="36"/>
    </row>
    <row r="6" spans="2:10" hidden="1" x14ac:dyDescent="0.3">
      <c r="B6" s="36"/>
      <c r="C6" s="36"/>
      <c r="D6" s="36"/>
      <c r="E6" s="36"/>
      <c r="F6" s="36"/>
      <c r="G6" s="36"/>
      <c r="H6" s="36"/>
    </row>
    <row r="7" spans="2:10" ht="0.75" customHeight="1" x14ac:dyDescent="0.3">
      <c r="B7" s="36"/>
      <c r="C7" s="36"/>
      <c r="D7" s="36"/>
      <c r="E7" s="36"/>
      <c r="F7" s="36"/>
      <c r="G7" s="36"/>
      <c r="H7" s="36"/>
    </row>
    <row r="8" spans="2:10" hidden="1" x14ac:dyDescent="0.3">
      <c r="B8" s="36"/>
      <c r="C8" s="36"/>
      <c r="D8" s="36"/>
      <c r="E8" s="36"/>
      <c r="F8" s="36"/>
      <c r="G8" s="36"/>
      <c r="H8" s="36"/>
    </row>
    <row r="9" spans="2:10" hidden="1" x14ac:dyDescent="0.3">
      <c r="B9" s="36"/>
      <c r="C9" s="36"/>
      <c r="D9" s="36"/>
      <c r="E9" s="36"/>
      <c r="F9" s="36"/>
      <c r="G9" s="36"/>
      <c r="H9" s="36"/>
    </row>
    <row r="10" spans="2:10" hidden="1" x14ac:dyDescent="0.3">
      <c r="B10" s="36"/>
      <c r="C10" s="36"/>
      <c r="D10" s="36"/>
      <c r="E10" s="36"/>
      <c r="F10" s="36"/>
      <c r="G10" s="36"/>
      <c r="H10" s="36"/>
    </row>
    <row r="11" spans="2:10" hidden="1" x14ac:dyDescent="0.3">
      <c r="B11" s="36"/>
      <c r="C11" s="36"/>
      <c r="D11" s="36"/>
      <c r="E11" s="36"/>
      <c r="F11" s="36"/>
      <c r="G11" s="36"/>
      <c r="H11" s="36"/>
    </row>
    <row r="12" spans="2:10" hidden="1" x14ac:dyDescent="0.3">
      <c r="B12" s="36"/>
      <c r="C12" s="36"/>
      <c r="D12" s="36"/>
      <c r="E12" s="36"/>
      <c r="F12" s="36"/>
      <c r="G12" s="36"/>
      <c r="H12" s="36"/>
    </row>
    <row r="13" spans="2:10" hidden="1" x14ac:dyDescent="0.3">
      <c r="B13" s="36"/>
      <c r="C13" s="36"/>
      <c r="D13" s="36"/>
      <c r="E13" s="36"/>
      <c r="F13" s="36"/>
      <c r="G13" s="36"/>
      <c r="H13" s="36"/>
    </row>
    <row r="14" spans="2:10" hidden="1" x14ac:dyDescent="0.3">
      <c r="B14" s="36"/>
      <c r="C14" s="36"/>
      <c r="D14" s="36"/>
      <c r="E14" s="36"/>
      <c r="F14" s="36"/>
      <c r="G14" s="36"/>
      <c r="H14" s="36"/>
    </row>
    <row r="15" spans="2:10" hidden="1" x14ac:dyDescent="0.3">
      <c r="B15" s="36"/>
      <c r="C15" s="36"/>
      <c r="D15" s="36"/>
      <c r="E15" s="36"/>
      <c r="F15" s="36"/>
      <c r="G15" s="36"/>
      <c r="H15" s="36"/>
    </row>
    <row r="16" spans="2:10" ht="15" customHeight="1" x14ac:dyDescent="0.3">
      <c r="B16" s="36"/>
      <c r="C16" s="36"/>
      <c r="D16" s="274" t="s">
        <v>331</v>
      </c>
      <c r="E16" s="274"/>
      <c r="F16" s="274"/>
      <c r="G16" s="274"/>
      <c r="H16" s="274"/>
      <c r="I16" s="274"/>
      <c r="J16" s="274"/>
    </row>
    <row r="17" spans="2:10" ht="15" customHeight="1" x14ac:dyDescent="0.3">
      <c r="B17" s="36"/>
      <c r="C17" s="36"/>
      <c r="D17" s="274"/>
      <c r="E17" s="274"/>
      <c r="F17" s="274"/>
      <c r="G17" s="274"/>
      <c r="H17" s="274"/>
      <c r="I17" s="274"/>
      <c r="J17" s="274"/>
    </row>
    <row r="18" spans="2:10" ht="15" customHeight="1" x14ac:dyDescent="0.3">
      <c r="B18" s="36"/>
      <c r="C18" s="36"/>
      <c r="D18" s="274"/>
      <c r="E18" s="274"/>
      <c r="F18" s="274"/>
      <c r="G18" s="274"/>
      <c r="H18" s="274"/>
      <c r="I18" s="274"/>
      <c r="J18" s="274"/>
    </row>
    <row r="19" spans="2:10" ht="15" customHeight="1" x14ac:dyDescent="0.3">
      <c r="B19" s="36"/>
      <c r="C19" s="36"/>
      <c r="D19" s="274"/>
      <c r="E19" s="274"/>
      <c r="F19" s="274"/>
      <c r="G19" s="274"/>
      <c r="H19" s="274"/>
      <c r="I19" s="274"/>
      <c r="J19" s="274"/>
    </row>
    <row r="20" spans="2:10" ht="15" customHeight="1" x14ac:dyDescent="0.3">
      <c r="B20" s="36"/>
      <c r="C20" s="36"/>
      <c r="D20" s="274"/>
      <c r="E20" s="274"/>
      <c r="F20" s="274"/>
      <c r="G20" s="274"/>
      <c r="H20" s="274"/>
      <c r="I20" s="274"/>
      <c r="J20" s="274"/>
    </row>
    <row r="21" spans="2:10" ht="15" customHeight="1" x14ac:dyDescent="0.3">
      <c r="B21" s="36"/>
      <c r="C21" s="36"/>
      <c r="D21" s="274"/>
      <c r="E21" s="274"/>
      <c r="F21" s="274"/>
      <c r="G21" s="274"/>
      <c r="H21" s="274"/>
      <c r="I21" s="274"/>
      <c r="J21" s="274"/>
    </row>
    <row r="22" spans="2:10" ht="15" customHeight="1" x14ac:dyDescent="0.3">
      <c r="B22" s="36"/>
      <c r="C22" s="36"/>
      <c r="D22" s="274"/>
      <c r="E22" s="274"/>
      <c r="F22" s="274"/>
      <c r="G22" s="274"/>
      <c r="H22" s="274"/>
      <c r="I22" s="274"/>
      <c r="J22" s="274"/>
    </row>
    <row r="23" spans="2:10" ht="15" customHeight="1" x14ac:dyDescent="0.3">
      <c r="B23" s="36"/>
      <c r="C23" s="36"/>
      <c r="D23" s="274"/>
      <c r="E23" s="274"/>
      <c r="F23" s="274"/>
      <c r="G23" s="274"/>
      <c r="H23" s="274"/>
      <c r="I23" s="274"/>
      <c r="J23" s="274"/>
    </row>
    <row r="24" spans="2:10" ht="15" customHeight="1" x14ac:dyDescent="0.3">
      <c r="B24" s="36"/>
      <c r="C24" s="36"/>
      <c r="D24" s="274"/>
      <c r="E24" s="274"/>
      <c r="F24" s="274"/>
      <c r="G24" s="274"/>
      <c r="H24" s="274"/>
      <c r="I24" s="274"/>
      <c r="J24" s="274"/>
    </row>
    <row r="25" spans="2:10" ht="15" customHeight="1" x14ac:dyDescent="0.3">
      <c r="B25" s="36"/>
      <c r="C25" s="36"/>
      <c r="D25" s="274"/>
      <c r="E25" s="274"/>
      <c r="F25" s="274"/>
      <c r="G25" s="274"/>
      <c r="H25" s="274"/>
      <c r="I25" s="274"/>
      <c r="J25" s="274"/>
    </row>
    <row r="26" spans="2:10" ht="15" customHeight="1" x14ac:dyDescent="0.3">
      <c r="B26" s="36"/>
      <c r="C26" s="36"/>
      <c r="D26" s="274"/>
      <c r="E26" s="274"/>
      <c r="F26" s="274"/>
      <c r="G26" s="274"/>
      <c r="H26" s="274"/>
      <c r="I26" s="274"/>
      <c r="J26" s="274"/>
    </row>
    <row r="27" spans="2:10" ht="15" customHeight="1" x14ac:dyDescent="0.3">
      <c r="B27" s="36"/>
      <c r="C27" s="36"/>
      <c r="D27" s="274"/>
      <c r="E27" s="274"/>
      <c r="F27" s="274"/>
      <c r="G27" s="274"/>
      <c r="H27" s="274"/>
      <c r="I27" s="274"/>
      <c r="J27" s="274"/>
    </row>
    <row r="28" spans="2:10" ht="15" customHeight="1" x14ac:dyDescent="0.3">
      <c r="B28" s="36"/>
      <c r="C28" s="36"/>
      <c r="D28" s="274"/>
      <c r="E28" s="274"/>
      <c r="F28" s="274"/>
      <c r="G28" s="274"/>
      <c r="H28" s="274"/>
      <c r="I28" s="274"/>
      <c r="J28" s="274"/>
    </row>
    <row r="29" spans="2:10" ht="15" customHeight="1" x14ac:dyDescent="0.3">
      <c r="B29" s="36"/>
      <c r="C29" s="36"/>
      <c r="D29" s="274"/>
      <c r="E29" s="274"/>
      <c r="F29" s="274"/>
      <c r="G29" s="274"/>
      <c r="H29" s="274"/>
      <c r="I29" s="274"/>
      <c r="J29" s="274"/>
    </row>
    <row r="30" spans="2:10" ht="15" customHeight="1" x14ac:dyDescent="0.3">
      <c r="B30" s="36"/>
      <c r="C30" s="36"/>
      <c r="D30" s="274"/>
      <c r="E30" s="274"/>
      <c r="F30" s="274"/>
      <c r="G30" s="274"/>
      <c r="H30" s="274"/>
      <c r="I30" s="274"/>
      <c r="J30" s="274"/>
    </row>
    <row r="31" spans="2:10" ht="15" customHeight="1" x14ac:dyDescent="0.3">
      <c r="B31" s="36"/>
      <c r="C31" s="36"/>
      <c r="D31" s="274"/>
      <c r="E31" s="274"/>
      <c r="F31" s="274"/>
      <c r="G31" s="274"/>
      <c r="H31" s="274"/>
      <c r="I31" s="274"/>
      <c r="J31" s="274"/>
    </row>
    <row r="32" spans="2:10" ht="15" customHeight="1" x14ac:dyDescent="0.3">
      <c r="B32" s="36"/>
      <c r="C32" s="36"/>
      <c r="D32" s="274"/>
      <c r="E32" s="274"/>
      <c r="F32" s="274"/>
      <c r="G32" s="274"/>
      <c r="H32" s="274"/>
      <c r="I32" s="274"/>
      <c r="J32" s="274"/>
    </row>
    <row r="33" spans="2:10" ht="15" customHeight="1" x14ac:dyDescent="0.3">
      <c r="B33" s="36"/>
      <c r="C33" s="36"/>
      <c r="D33" s="274"/>
      <c r="E33" s="274"/>
      <c r="F33" s="274"/>
      <c r="G33" s="274"/>
      <c r="H33" s="274"/>
      <c r="I33" s="274"/>
      <c r="J33" s="274"/>
    </row>
    <row r="34" spans="2:10" ht="15" customHeight="1" x14ac:dyDescent="0.3">
      <c r="B34" s="36"/>
      <c r="C34" s="36"/>
      <c r="D34" s="274"/>
      <c r="E34" s="274"/>
      <c r="F34" s="274"/>
      <c r="G34" s="274"/>
      <c r="H34" s="274"/>
      <c r="I34" s="274"/>
      <c r="J34" s="274"/>
    </row>
    <row r="35" spans="2:10" ht="15" customHeight="1" x14ac:dyDescent="0.3">
      <c r="B35" s="36"/>
      <c r="C35" s="36"/>
      <c r="D35" s="274"/>
      <c r="E35" s="274"/>
      <c r="F35" s="274"/>
      <c r="G35" s="274"/>
      <c r="H35" s="274"/>
      <c r="I35" s="274"/>
      <c r="J35" s="274"/>
    </row>
    <row r="36" spans="2:10" ht="15" customHeight="1" x14ac:dyDescent="0.3">
      <c r="B36" s="36"/>
      <c r="C36" s="36"/>
      <c r="D36" s="274"/>
      <c r="E36" s="274"/>
      <c r="F36" s="274"/>
      <c r="G36" s="274"/>
      <c r="H36" s="274"/>
      <c r="I36" s="274"/>
      <c r="J36" s="274"/>
    </row>
    <row r="37" spans="2:10" ht="15" customHeight="1" x14ac:dyDescent="0.3">
      <c r="B37" s="36"/>
      <c r="C37" s="36"/>
      <c r="D37" s="274"/>
      <c r="E37" s="274"/>
      <c r="F37" s="274"/>
      <c r="G37" s="274"/>
      <c r="H37" s="274"/>
      <c r="I37" s="274"/>
      <c r="J37" s="274"/>
    </row>
    <row r="38" spans="2:10" ht="15" customHeight="1" x14ac:dyDescent="0.3">
      <c r="B38" s="36"/>
      <c r="C38" s="36"/>
      <c r="D38" s="274"/>
      <c r="E38" s="274"/>
      <c r="F38" s="274"/>
      <c r="G38" s="274"/>
      <c r="H38" s="274"/>
      <c r="I38" s="274"/>
      <c r="J38" s="274"/>
    </row>
    <row r="39" spans="2:10" ht="15" customHeight="1" x14ac:dyDescent="0.3">
      <c r="B39" s="36"/>
      <c r="C39" s="36"/>
      <c r="D39" s="274"/>
      <c r="E39" s="274"/>
      <c r="F39" s="274"/>
      <c r="G39" s="274"/>
      <c r="H39" s="274"/>
      <c r="I39" s="274"/>
      <c r="J39" s="274"/>
    </row>
    <row r="40" spans="2:10" ht="15" customHeight="1" x14ac:dyDescent="0.3">
      <c r="B40" s="36"/>
      <c r="C40" s="36"/>
      <c r="D40" s="274"/>
      <c r="E40" s="274"/>
      <c r="F40" s="274"/>
      <c r="G40" s="274"/>
      <c r="H40" s="274"/>
      <c r="I40" s="274"/>
      <c r="J40" s="274"/>
    </row>
    <row r="41" spans="2:10" ht="212.25" customHeight="1" x14ac:dyDescent="0.3">
      <c r="B41" s="36"/>
      <c r="C41" s="36"/>
      <c r="D41" s="274"/>
      <c r="E41" s="274"/>
      <c r="F41" s="274"/>
      <c r="G41" s="274"/>
      <c r="H41" s="274"/>
      <c r="I41" s="274"/>
      <c r="J41" s="274"/>
    </row>
    <row r="42" spans="2:10" ht="0.75" customHeight="1" x14ac:dyDescent="0.3">
      <c r="B42" s="36"/>
      <c r="C42" s="36"/>
      <c r="D42" s="274"/>
      <c r="E42" s="274"/>
      <c r="F42" s="274"/>
      <c r="G42" s="274"/>
      <c r="H42" s="274"/>
      <c r="I42" s="274"/>
      <c r="J42" s="274"/>
    </row>
    <row r="43" spans="2:10" ht="5.25" hidden="1" customHeight="1" x14ac:dyDescent="0.3">
      <c r="B43" s="36"/>
      <c r="C43" s="36"/>
      <c r="D43" s="274"/>
      <c r="E43" s="274"/>
      <c r="F43" s="274"/>
      <c r="G43" s="274"/>
      <c r="H43" s="274"/>
      <c r="I43" s="274"/>
      <c r="J43" s="274"/>
    </row>
    <row r="44" spans="2:10" ht="15" hidden="1" customHeight="1" x14ac:dyDescent="0.3">
      <c r="B44" s="36"/>
      <c r="C44" s="36"/>
      <c r="D44" s="274"/>
      <c r="E44" s="274"/>
      <c r="F44" s="274"/>
      <c r="G44" s="274"/>
      <c r="H44" s="274"/>
      <c r="I44" s="274"/>
      <c r="J44" s="274"/>
    </row>
    <row r="45" spans="2:10" ht="15" hidden="1" customHeight="1" x14ac:dyDescent="0.3">
      <c r="B45" s="36"/>
      <c r="C45" s="36"/>
      <c r="D45" s="274"/>
      <c r="E45" s="274"/>
      <c r="F45" s="274"/>
      <c r="G45" s="274"/>
      <c r="H45" s="274"/>
      <c r="I45" s="274"/>
      <c r="J45" s="274"/>
    </row>
    <row r="46" spans="2:10" ht="15" hidden="1" customHeight="1" x14ac:dyDescent="0.3">
      <c r="B46" s="36"/>
      <c r="C46" s="36"/>
      <c r="D46" s="274"/>
      <c r="E46" s="274"/>
      <c r="F46" s="274"/>
      <c r="G46" s="274"/>
      <c r="H46" s="274"/>
      <c r="I46" s="274"/>
      <c r="J46" s="274"/>
    </row>
    <row r="47" spans="2:10" ht="15" hidden="1" customHeight="1" x14ac:dyDescent="0.3">
      <c r="B47" s="36"/>
      <c r="C47" s="36"/>
      <c r="D47" s="274"/>
      <c r="E47" s="274"/>
      <c r="F47" s="274"/>
      <c r="G47" s="274"/>
      <c r="H47" s="274"/>
      <c r="I47" s="274"/>
      <c r="J47" s="274"/>
    </row>
    <row r="48" spans="2:10" ht="15" hidden="1" customHeight="1" x14ac:dyDescent="0.3">
      <c r="B48" s="36"/>
      <c r="C48" s="36"/>
      <c r="D48" s="274"/>
      <c r="E48" s="274"/>
      <c r="F48" s="274"/>
      <c r="G48" s="274"/>
      <c r="H48" s="274"/>
      <c r="I48" s="274"/>
      <c r="J48" s="274"/>
    </row>
    <row r="49" spans="2:10" ht="15" hidden="1" customHeight="1" x14ac:dyDescent="0.3">
      <c r="B49" s="36"/>
      <c r="C49" s="36"/>
      <c r="D49" s="274"/>
      <c r="E49" s="274"/>
      <c r="F49" s="274"/>
      <c r="G49" s="274"/>
      <c r="H49" s="274"/>
      <c r="I49" s="274"/>
      <c r="J49" s="274"/>
    </row>
    <row r="50" spans="2:10" ht="15" hidden="1" customHeight="1" x14ac:dyDescent="0.3">
      <c r="D50" s="274"/>
      <c r="E50" s="274"/>
      <c r="F50" s="274"/>
      <c r="G50" s="274"/>
      <c r="H50" s="274"/>
      <c r="I50" s="274"/>
      <c r="J50" s="274"/>
    </row>
    <row r="51" spans="2:10" ht="15" hidden="1" customHeight="1" x14ac:dyDescent="0.3">
      <c r="D51" s="274"/>
      <c r="E51" s="274"/>
      <c r="F51" s="274"/>
      <c r="G51" s="274"/>
      <c r="H51" s="274"/>
      <c r="I51" s="274"/>
      <c r="J51" s="274"/>
    </row>
    <row r="52" spans="2:10" ht="15" hidden="1" customHeight="1" x14ac:dyDescent="0.3">
      <c r="D52" s="274"/>
      <c r="E52" s="274"/>
      <c r="F52" s="274"/>
      <c r="G52" s="274"/>
      <c r="H52" s="274"/>
      <c r="I52" s="274"/>
      <c r="J52" s="274"/>
    </row>
    <row r="53" spans="2:10" ht="15" hidden="1" customHeight="1" x14ac:dyDescent="0.3">
      <c r="D53" s="274"/>
      <c r="E53" s="274"/>
      <c r="F53" s="274"/>
      <c r="G53" s="274"/>
      <c r="H53" s="274"/>
      <c r="I53" s="274"/>
      <c r="J53" s="274"/>
    </row>
    <row r="54" spans="2:10" ht="11.25" customHeight="1" x14ac:dyDescent="0.3">
      <c r="D54" s="274"/>
      <c r="E54" s="274"/>
      <c r="F54" s="274"/>
      <c r="G54" s="274"/>
      <c r="H54" s="274"/>
      <c r="I54" s="274"/>
      <c r="J54" s="274"/>
    </row>
  </sheetData>
  <mergeCells count="1">
    <mergeCell ref="D16:J54"/>
  </mergeCells>
  <pageMargins left="0.7" right="0.7" top="0.75" bottom="0.75" header="0.3" footer="0.3"/>
  <pageSetup paperSize="9" orientation="portrait" r:id="rId1"/>
  <headerFooter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7"/>
  <sheetViews>
    <sheetView tabSelected="1" view="pageLayout" topLeftCell="B382" zoomScaleNormal="100" workbookViewId="0">
      <selection activeCell="F393" sqref="F393"/>
    </sheetView>
  </sheetViews>
  <sheetFormatPr defaultColWidth="9" defaultRowHeight="12.6" x14ac:dyDescent="0.2"/>
  <cols>
    <col min="1" max="1" width="0.36328125" style="1" hidden="1" customWidth="1"/>
    <col min="2" max="2" width="9.453125" style="32" customWidth="1"/>
    <col min="3" max="3" width="50.6328125" style="33" customWidth="1"/>
    <col min="4" max="4" width="9" style="91"/>
    <col min="5" max="5" width="8.6328125" style="1" customWidth="1"/>
    <col min="6" max="6" width="11.90625" style="34" customWidth="1"/>
    <col min="7" max="7" width="11.90625" style="28" customWidth="1"/>
    <col min="8" max="8" width="17.7265625" style="1" customWidth="1"/>
    <col min="9" max="16384" width="9" style="1"/>
  </cols>
  <sheetData>
    <row r="1" spans="1:9" ht="15.75" customHeight="1" x14ac:dyDescent="0.2">
      <c r="A1" s="173"/>
      <c r="B1" s="278" t="s">
        <v>0</v>
      </c>
      <c r="C1" s="280" t="s">
        <v>1</v>
      </c>
      <c r="D1" s="282" t="s">
        <v>2</v>
      </c>
      <c r="E1" s="280" t="s">
        <v>3</v>
      </c>
      <c r="F1" s="284" t="s">
        <v>4</v>
      </c>
      <c r="G1" s="286" t="s">
        <v>5</v>
      </c>
    </row>
    <row r="2" spans="1:9" ht="16.5" customHeight="1" x14ac:dyDescent="0.2">
      <c r="A2" s="174"/>
      <c r="B2" s="279"/>
      <c r="C2" s="281"/>
      <c r="D2" s="283"/>
      <c r="E2" s="281"/>
      <c r="F2" s="285"/>
      <c r="G2" s="287"/>
    </row>
    <row r="3" spans="1:9" ht="12.75" hidden="1" customHeight="1" x14ac:dyDescent="0.3">
      <c r="A3" s="174"/>
      <c r="B3" s="279"/>
      <c r="C3" s="166"/>
      <c r="D3" s="283"/>
      <c r="E3" s="170" t="s">
        <v>3</v>
      </c>
      <c r="F3" s="285"/>
      <c r="G3" s="175" t="s">
        <v>6</v>
      </c>
    </row>
    <row r="4" spans="1:9" ht="23.25" customHeight="1" x14ac:dyDescent="0.3">
      <c r="A4" s="174"/>
      <c r="B4" s="42" t="s">
        <v>7</v>
      </c>
      <c r="C4" s="288" t="s">
        <v>8</v>
      </c>
      <c r="D4" s="288"/>
      <c r="E4" s="288"/>
      <c r="F4" s="288"/>
      <c r="G4" s="289"/>
    </row>
    <row r="5" spans="1:9" ht="15.6" x14ac:dyDescent="0.3">
      <c r="A5" s="174"/>
      <c r="B5" s="42"/>
      <c r="C5" s="170"/>
      <c r="D5" s="170"/>
      <c r="E5" s="43"/>
      <c r="F5" s="44"/>
      <c r="G5" s="176"/>
    </row>
    <row r="6" spans="1:9" ht="15" x14ac:dyDescent="0.25">
      <c r="A6" s="174"/>
      <c r="B6" s="162" t="s">
        <v>145</v>
      </c>
      <c r="C6" s="167" t="s">
        <v>9</v>
      </c>
      <c r="D6" s="163" t="s">
        <v>332</v>
      </c>
      <c r="E6" s="165">
        <v>1</v>
      </c>
      <c r="F6" s="164"/>
      <c r="G6" s="177">
        <f>E6*F6</f>
        <v>0</v>
      </c>
    </row>
    <row r="7" spans="1:9" ht="15" x14ac:dyDescent="0.25">
      <c r="A7" s="174"/>
      <c r="B7" s="162" t="s">
        <v>147</v>
      </c>
      <c r="C7" s="167" t="s">
        <v>10</v>
      </c>
      <c r="D7" s="163" t="s">
        <v>332</v>
      </c>
      <c r="E7" s="165">
        <v>1</v>
      </c>
      <c r="F7" s="164"/>
      <c r="G7" s="177">
        <f t="shared" ref="G7:G54" si="0">E7*F7</f>
        <v>0</v>
      </c>
    </row>
    <row r="8" spans="1:9" ht="30.6" x14ac:dyDescent="0.3">
      <c r="A8" s="174"/>
      <c r="B8" s="162" t="s">
        <v>148</v>
      </c>
      <c r="C8" s="167" t="s">
        <v>11</v>
      </c>
      <c r="D8" s="163" t="s">
        <v>54</v>
      </c>
      <c r="E8" s="165">
        <v>1</v>
      </c>
      <c r="F8" s="164"/>
      <c r="G8" s="177">
        <f t="shared" si="0"/>
        <v>0</v>
      </c>
      <c r="I8" s="9"/>
    </row>
    <row r="9" spans="1:9" ht="30" x14ac:dyDescent="0.25">
      <c r="A9" s="174"/>
      <c r="B9" s="162" t="s">
        <v>149</v>
      </c>
      <c r="C9" s="167" t="s">
        <v>333</v>
      </c>
      <c r="D9" s="163" t="s">
        <v>12</v>
      </c>
      <c r="E9" s="165">
        <v>1</v>
      </c>
      <c r="F9" s="164"/>
      <c r="G9" s="177">
        <f t="shared" si="0"/>
        <v>0</v>
      </c>
    </row>
    <row r="10" spans="1:9" ht="30" x14ac:dyDescent="0.25">
      <c r="A10" s="174"/>
      <c r="B10" s="162" t="s">
        <v>150</v>
      </c>
      <c r="C10" s="167" t="s">
        <v>334</v>
      </c>
      <c r="D10" s="163" t="s">
        <v>332</v>
      </c>
      <c r="E10" s="165">
        <v>1</v>
      </c>
      <c r="F10" s="164"/>
      <c r="G10" s="177">
        <f t="shared" si="0"/>
        <v>0</v>
      </c>
    </row>
    <row r="11" spans="1:9" ht="15" x14ac:dyDescent="0.25">
      <c r="A11" s="174"/>
      <c r="B11" s="162" t="s">
        <v>152</v>
      </c>
      <c r="C11" s="167" t="s">
        <v>335</v>
      </c>
      <c r="D11" s="163" t="s">
        <v>12</v>
      </c>
      <c r="E11" s="165">
        <v>1</v>
      </c>
      <c r="F11" s="164"/>
      <c r="G11" s="177">
        <f t="shared" si="0"/>
        <v>0</v>
      </c>
    </row>
    <row r="12" spans="1:9" ht="15" x14ac:dyDescent="0.25">
      <c r="A12" s="174"/>
      <c r="B12" s="162" t="s">
        <v>154</v>
      </c>
      <c r="C12" s="167" t="s">
        <v>336</v>
      </c>
      <c r="D12" s="163" t="s">
        <v>12</v>
      </c>
      <c r="E12" s="165">
        <v>1</v>
      </c>
      <c r="F12" s="164"/>
      <c r="G12" s="177">
        <f t="shared" si="0"/>
        <v>0</v>
      </c>
    </row>
    <row r="13" spans="1:9" ht="15" x14ac:dyDescent="0.25">
      <c r="A13" s="174"/>
      <c r="B13" s="162" t="s">
        <v>156</v>
      </c>
      <c r="C13" s="167" t="s">
        <v>337</v>
      </c>
      <c r="D13" s="163" t="s">
        <v>12</v>
      </c>
      <c r="E13" s="165">
        <v>1</v>
      </c>
      <c r="F13" s="164"/>
      <c r="G13" s="177">
        <f t="shared" si="0"/>
        <v>0</v>
      </c>
    </row>
    <row r="14" spans="1:9" ht="14.25" customHeight="1" x14ac:dyDescent="0.25">
      <c r="A14" s="174"/>
      <c r="B14" s="162" t="s">
        <v>158</v>
      </c>
      <c r="C14" s="167" t="s">
        <v>338</v>
      </c>
      <c r="D14" s="163" t="s">
        <v>12</v>
      </c>
      <c r="E14" s="165">
        <v>1</v>
      </c>
      <c r="F14" s="164"/>
      <c r="G14" s="177">
        <f t="shared" si="0"/>
        <v>0</v>
      </c>
    </row>
    <row r="15" spans="1:9" ht="15" x14ac:dyDescent="0.25">
      <c r="A15" s="174"/>
      <c r="B15" s="162" t="s">
        <v>160</v>
      </c>
      <c r="C15" s="167" t="s">
        <v>13</v>
      </c>
      <c r="D15" s="163" t="s">
        <v>12</v>
      </c>
      <c r="E15" s="165">
        <v>1</v>
      </c>
      <c r="F15" s="164"/>
      <c r="G15" s="177">
        <f t="shared" si="0"/>
        <v>0</v>
      </c>
    </row>
    <row r="16" spans="1:9" ht="30" x14ac:dyDescent="0.25">
      <c r="A16" s="174"/>
      <c r="B16" s="162" t="s">
        <v>162</v>
      </c>
      <c r="C16" s="167" t="s">
        <v>14</v>
      </c>
      <c r="D16" s="163" t="s">
        <v>332</v>
      </c>
      <c r="E16" s="165">
        <v>1</v>
      </c>
      <c r="F16" s="164"/>
      <c r="G16" s="177">
        <f t="shared" si="0"/>
        <v>0</v>
      </c>
    </row>
    <row r="17" spans="1:7" ht="15" x14ac:dyDescent="0.25">
      <c r="A17" s="174"/>
      <c r="B17" s="162" t="s">
        <v>164</v>
      </c>
      <c r="C17" s="167" t="s">
        <v>15</v>
      </c>
      <c r="D17" s="163" t="s">
        <v>332</v>
      </c>
      <c r="E17" s="165">
        <v>1</v>
      </c>
      <c r="F17" s="164"/>
      <c r="G17" s="177">
        <f t="shared" si="0"/>
        <v>0</v>
      </c>
    </row>
    <row r="18" spans="1:7" ht="33" customHeight="1" x14ac:dyDescent="0.25">
      <c r="A18" s="174"/>
      <c r="B18" s="162" t="s">
        <v>372</v>
      </c>
      <c r="C18" s="167" t="s">
        <v>16</v>
      </c>
      <c r="D18" s="163" t="s">
        <v>332</v>
      </c>
      <c r="E18" s="165">
        <v>1</v>
      </c>
      <c r="F18" s="164"/>
      <c r="G18" s="177">
        <f t="shared" si="0"/>
        <v>0</v>
      </c>
    </row>
    <row r="19" spans="1:7" ht="15" x14ac:dyDescent="0.25">
      <c r="A19" s="174"/>
      <c r="B19" s="162" t="s">
        <v>400</v>
      </c>
      <c r="C19" s="167" t="s">
        <v>17</v>
      </c>
      <c r="D19" s="163" t="s">
        <v>332</v>
      </c>
      <c r="E19" s="165">
        <v>1</v>
      </c>
      <c r="F19" s="164"/>
      <c r="G19" s="177">
        <f t="shared" si="0"/>
        <v>0</v>
      </c>
    </row>
    <row r="20" spans="1:7" ht="30" x14ac:dyDescent="0.25">
      <c r="A20" s="174"/>
      <c r="B20" s="162" t="s">
        <v>376</v>
      </c>
      <c r="C20" s="167" t="s">
        <v>18</v>
      </c>
      <c r="D20" s="163" t="s">
        <v>332</v>
      </c>
      <c r="E20" s="165">
        <v>1</v>
      </c>
      <c r="F20" s="164"/>
      <c r="G20" s="177">
        <f t="shared" si="0"/>
        <v>0</v>
      </c>
    </row>
    <row r="21" spans="1:7" ht="15" x14ac:dyDescent="0.25">
      <c r="A21" s="174"/>
      <c r="B21" s="162" t="s">
        <v>378</v>
      </c>
      <c r="C21" s="167" t="s">
        <v>19</v>
      </c>
      <c r="D21" s="163" t="s">
        <v>332</v>
      </c>
      <c r="E21" s="165">
        <v>1</v>
      </c>
      <c r="F21" s="164"/>
      <c r="G21" s="177">
        <f t="shared" si="0"/>
        <v>0</v>
      </c>
    </row>
    <row r="22" spans="1:7" ht="20.25" customHeight="1" x14ac:dyDescent="0.25">
      <c r="A22" s="174"/>
      <c r="B22" s="162" t="s">
        <v>379</v>
      </c>
      <c r="C22" s="167" t="s">
        <v>20</v>
      </c>
      <c r="D22" s="163" t="s">
        <v>332</v>
      </c>
      <c r="E22" s="165">
        <v>1</v>
      </c>
      <c r="F22" s="164"/>
      <c r="G22" s="177">
        <f t="shared" si="0"/>
        <v>0</v>
      </c>
    </row>
    <row r="23" spans="1:7" ht="21.75" customHeight="1" x14ac:dyDescent="0.25">
      <c r="A23" s="174"/>
      <c r="B23" s="162" t="s">
        <v>381</v>
      </c>
      <c r="C23" s="167" t="s">
        <v>21</v>
      </c>
      <c r="D23" s="163" t="s">
        <v>332</v>
      </c>
      <c r="E23" s="165">
        <v>1</v>
      </c>
      <c r="F23" s="164"/>
      <c r="G23" s="177">
        <f t="shared" si="0"/>
        <v>0</v>
      </c>
    </row>
    <row r="24" spans="1:7" ht="20.25" customHeight="1" x14ac:dyDescent="0.25">
      <c r="A24" s="174"/>
      <c r="B24" s="162" t="s">
        <v>385</v>
      </c>
      <c r="C24" s="167" t="s">
        <v>22</v>
      </c>
      <c r="D24" s="163" t="s">
        <v>348</v>
      </c>
      <c r="E24" s="165">
        <v>1</v>
      </c>
      <c r="F24" s="164"/>
      <c r="G24" s="177">
        <f t="shared" si="0"/>
        <v>0</v>
      </c>
    </row>
    <row r="25" spans="1:7" ht="15" x14ac:dyDescent="0.25">
      <c r="A25" s="174"/>
      <c r="B25" s="162" t="s">
        <v>401</v>
      </c>
      <c r="C25" s="167" t="s">
        <v>23</v>
      </c>
      <c r="D25" s="163" t="s">
        <v>348</v>
      </c>
      <c r="E25" s="165">
        <v>1</v>
      </c>
      <c r="F25" s="164"/>
      <c r="G25" s="177">
        <f t="shared" si="0"/>
        <v>0</v>
      </c>
    </row>
    <row r="26" spans="1:7" ht="43.5" customHeight="1" x14ac:dyDescent="0.25">
      <c r="A26" s="174"/>
      <c r="B26" s="162" t="s">
        <v>388</v>
      </c>
      <c r="C26" s="167" t="s">
        <v>24</v>
      </c>
      <c r="D26" s="163" t="s">
        <v>332</v>
      </c>
      <c r="E26" s="165">
        <v>1</v>
      </c>
      <c r="F26" s="164"/>
      <c r="G26" s="177">
        <f t="shared" si="0"/>
        <v>0</v>
      </c>
    </row>
    <row r="27" spans="1:7" ht="19.5" customHeight="1" x14ac:dyDescent="0.25">
      <c r="A27" s="174"/>
      <c r="B27" s="162" t="s">
        <v>402</v>
      </c>
      <c r="C27" s="167" t="s">
        <v>25</v>
      </c>
      <c r="D27" s="163" t="s">
        <v>54</v>
      </c>
      <c r="E27" s="165">
        <v>1</v>
      </c>
      <c r="F27" s="164"/>
      <c r="G27" s="177">
        <f t="shared" si="0"/>
        <v>0</v>
      </c>
    </row>
    <row r="28" spans="1:7" ht="15" x14ac:dyDescent="0.25">
      <c r="A28" s="174"/>
      <c r="B28" s="162" t="s">
        <v>396</v>
      </c>
      <c r="C28" s="167" t="s">
        <v>26</v>
      </c>
      <c r="D28" s="163" t="s">
        <v>54</v>
      </c>
      <c r="E28" s="165">
        <v>1</v>
      </c>
      <c r="F28" s="164"/>
      <c r="G28" s="177">
        <f t="shared" si="0"/>
        <v>0</v>
      </c>
    </row>
    <row r="29" spans="1:7" ht="30" x14ac:dyDescent="0.25">
      <c r="A29" s="174"/>
      <c r="B29" s="162" t="s">
        <v>403</v>
      </c>
      <c r="C29" s="167" t="s">
        <v>27</v>
      </c>
      <c r="D29" s="163" t="s">
        <v>54</v>
      </c>
      <c r="E29" s="165">
        <v>1</v>
      </c>
      <c r="F29" s="164"/>
      <c r="G29" s="177">
        <f t="shared" si="0"/>
        <v>0</v>
      </c>
    </row>
    <row r="30" spans="1:7" ht="57" customHeight="1" x14ac:dyDescent="0.25">
      <c r="A30" s="174"/>
      <c r="B30" s="162" t="s">
        <v>404</v>
      </c>
      <c r="C30" s="51" t="s">
        <v>28</v>
      </c>
      <c r="D30" s="163" t="s">
        <v>332</v>
      </c>
      <c r="E30" s="165">
        <v>1</v>
      </c>
      <c r="F30" s="164"/>
      <c r="G30" s="177">
        <f t="shared" si="0"/>
        <v>0</v>
      </c>
    </row>
    <row r="31" spans="1:7" ht="28.5" customHeight="1" x14ac:dyDescent="0.25">
      <c r="A31" s="174"/>
      <c r="B31" s="162" t="s">
        <v>405</v>
      </c>
      <c r="C31" s="167" t="s">
        <v>29</v>
      </c>
      <c r="D31" s="163" t="s">
        <v>348</v>
      </c>
      <c r="E31" s="165">
        <v>1</v>
      </c>
      <c r="F31" s="164"/>
      <c r="G31" s="177">
        <f t="shared" si="0"/>
        <v>0</v>
      </c>
    </row>
    <row r="32" spans="1:7" ht="51" customHeight="1" x14ac:dyDescent="0.25">
      <c r="A32" s="174"/>
      <c r="B32" s="162" t="s">
        <v>406</v>
      </c>
      <c r="C32" s="167" t="s">
        <v>30</v>
      </c>
      <c r="D32" s="163" t="s">
        <v>332</v>
      </c>
      <c r="E32" s="165">
        <v>1</v>
      </c>
      <c r="F32" s="164"/>
      <c r="G32" s="177">
        <f t="shared" si="0"/>
        <v>0</v>
      </c>
    </row>
    <row r="33" spans="1:7" ht="44.25" customHeight="1" x14ac:dyDescent="0.25">
      <c r="A33" s="174"/>
      <c r="B33" s="162" t="s">
        <v>407</v>
      </c>
      <c r="C33" s="167" t="s">
        <v>31</v>
      </c>
      <c r="D33" s="163" t="s">
        <v>332</v>
      </c>
      <c r="E33" s="165">
        <v>1</v>
      </c>
      <c r="F33" s="164"/>
      <c r="G33" s="177">
        <f t="shared" si="0"/>
        <v>0</v>
      </c>
    </row>
    <row r="34" spans="1:7" ht="41.25" customHeight="1" x14ac:dyDescent="0.25">
      <c r="A34" s="174"/>
      <c r="B34" s="162" t="s">
        <v>408</v>
      </c>
      <c r="C34" s="51" t="s">
        <v>32</v>
      </c>
      <c r="D34" s="163" t="s">
        <v>348</v>
      </c>
      <c r="E34" s="165">
        <v>1</v>
      </c>
      <c r="F34" s="164"/>
      <c r="G34" s="177">
        <f t="shared" si="0"/>
        <v>0</v>
      </c>
    </row>
    <row r="35" spans="1:7" ht="44.25" customHeight="1" x14ac:dyDescent="0.25">
      <c r="A35" s="178"/>
      <c r="B35" s="179" t="s">
        <v>409</v>
      </c>
      <c r="C35" s="180" t="s">
        <v>33</v>
      </c>
      <c r="D35" s="181" t="s">
        <v>348</v>
      </c>
      <c r="E35" s="182">
        <v>1</v>
      </c>
      <c r="F35" s="183"/>
      <c r="G35" s="177">
        <f t="shared" si="0"/>
        <v>0</v>
      </c>
    </row>
    <row r="36" spans="1:7" ht="40.5" customHeight="1" x14ac:dyDescent="0.25">
      <c r="B36" s="184" t="s">
        <v>410</v>
      </c>
      <c r="C36" s="185" t="s">
        <v>34</v>
      </c>
      <c r="D36" s="186" t="s">
        <v>12</v>
      </c>
      <c r="E36" s="187">
        <v>1</v>
      </c>
      <c r="F36" s="188"/>
      <c r="G36" s="177">
        <f t="shared" si="0"/>
        <v>0</v>
      </c>
    </row>
    <row r="37" spans="1:7" ht="60" customHeight="1" x14ac:dyDescent="0.25">
      <c r="B37" s="190" t="s">
        <v>411</v>
      </c>
      <c r="C37" s="51" t="s">
        <v>35</v>
      </c>
      <c r="D37" s="163" t="s">
        <v>12</v>
      </c>
      <c r="E37" s="165">
        <v>1</v>
      </c>
      <c r="F37" s="164"/>
      <c r="G37" s="177">
        <f t="shared" si="0"/>
        <v>0</v>
      </c>
    </row>
    <row r="38" spans="1:7" ht="30" x14ac:dyDescent="0.25">
      <c r="B38" s="190" t="s">
        <v>412</v>
      </c>
      <c r="C38" s="51" t="s">
        <v>36</v>
      </c>
      <c r="D38" s="163" t="s">
        <v>332</v>
      </c>
      <c r="E38" s="165">
        <v>1</v>
      </c>
      <c r="F38" s="164"/>
      <c r="G38" s="177">
        <f t="shared" si="0"/>
        <v>0</v>
      </c>
    </row>
    <row r="39" spans="1:7" ht="15" x14ac:dyDescent="0.25">
      <c r="B39" s="190" t="s">
        <v>413</v>
      </c>
      <c r="C39" s="167" t="s">
        <v>37</v>
      </c>
      <c r="D39" s="163" t="s">
        <v>332</v>
      </c>
      <c r="E39" s="165">
        <v>1</v>
      </c>
      <c r="F39" s="164"/>
      <c r="G39" s="177">
        <f t="shared" si="0"/>
        <v>0</v>
      </c>
    </row>
    <row r="40" spans="1:7" ht="18" customHeight="1" x14ac:dyDescent="0.25">
      <c r="B40" s="190" t="s">
        <v>414</v>
      </c>
      <c r="C40" s="51" t="s">
        <v>38</v>
      </c>
      <c r="D40" s="163" t="s">
        <v>332</v>
      </c>
      <c r="E40" s="165">
        <v>1</v>
      </c>
      <c r="F40" s="164"/>
      <c r="G40" s="177">
        <f t="shared" si="0"/>
        <v>0</v>
      </c>
    </row>
    <row r="41" spans="1:7" ht="40.5" customHeight="1" x14ac:dyDescent="0.25">
      <c r="B41" s="190" t="s">
        <v>415</v>
      </c>
      <c r="C41" s="51" t="s">
        <v>39</v>
      </c>
      <c r="D41" s="163" t="s">
        <v>332</v>
      </c>
      <c r="E41" s="165">
        <v>1</v>
      </c>
      <c r="F41" s="164"/>
      <c r="G41" s="177">
        <f t="shared" si="0"/>
        <v>0</v>
      </c>
    </row>
    <row r="42" spans="1:7" ht="15" x14ac:dyDescent="0.25">
      <c r="B42" s="190" t="s">
        <v>416</v>
      </c>
      <c r="C42" s="167" t="s">
        <v>40</v>
      </c>
      <c r="D42" s="163" t="s">
        <v>12</v>
      </c>
      <c r="E42" s="165">
        <v>1</v>
      </c>
      <c r="F42" s="164"/>
      <c r="G42" s="177">
        <f t="shared" si="0"/>
        <v>0</v>
      </c>
    </row>
    <row r="43" spans="1:7" ht="15" x14ac:dyDescent="0.25">
      <c r="B43" s="190" t="s">
        <v>417</v>
      </c>
      <c r="C43" s="167" t="s">
        <v>41</v>
      </c>
      <c r="D43" s="163" t="s">
        <v>12</v>
      </c>
      <c r="E43" s="165">
        <v>1</v>
      </c>
      <c r="F43" s="164"/>
      <c r="G43" s="177">
        <f t="shared" si="0"/>
        <v>0</v>
      </c>
    </row>
    <row r="44" spans="1:7" ht="15" x14ac:dyDescent="0.25">
      <c r="B44" s="190" t="s">
        <v>418</v>
      </c>
      <c r="C44" s="167" t="s">
        <v>42</v>
      </c>
      <c r="D44" s="163" t="s">
        <v>12</v>
      </c>
      <c r="E44" s="165">
        <v>1</v>
      </c>
      <c r="F44" s="164"/>
      <c r="G44" s="177">
        <f t="shared" si="0"/>
        <v>0</v>
      </c>
    </row>
    <row r="45" spans="1:7" ht="15" x14ac:dyDescent="0.25">
      <c r="B45" s="190" t="s">
        <v>397</v>
      </c>
      <c r="C45" s="167" t="s">
        <v>43</v>
      </c>
      <c r="D45" s="163" t="s">
        <v>12</v>
      </c>
      <c r="E45" s="165">
        <v>1</v>
      </c>
      <c r="F45" s="164"/>
      <c r="G45" s="177">
        <f t="shared" si="0"/>
        <v>0</v>
      </c>
    </row>
    <row r="46" spans="1:7" ht="15" x14ac:dyDescent="0.25">
      <c r="B46" s="190" t="s">
        <v>419</v>
      </c>
      <c r="C46" s="167" t="s">
        <v>44</v>
      </c>
      <c r="D46" s="163"/>
      <c r="E46" s="165">
        <v>1</v>
      </c>
      <c r="F46" s="164"/>
      <c r="G46" s="177">
        <f t="shared" si="0"/>
        <v>0</v>
      </c>
    </row>
    <row r="47" spans="1:7" ht="15" x14ac:dyDescent="0.25">
      <c r="B47" s="190" t="s">
        <v>420</v>
      </c>
      <c r="C47" s="167" t="s">
        <v>45</v>
      </c>
      <c r="D47" s="163" t="s">
        <v>12</v>
      </c>
      <c r="E47" s="165">
        <v>1</v>
      </c>
      <c r="F47" s="164"/>
      <c r="G47" s="177">
        <f t="shared" si="0"/>
        <v>0</v>
      </c>
    </row>
    <row r="48" spans="1:7" ht="15" x14ac:dyDescent="0.25">
      <c r="B48" s="190" t="s">
        <v>421</v>
      </c>
      <c r="C48" s="167" t="s">
        <v>46</v>
      </c>
      <c r="D48" s="163" t="s">
        <v>12</v>
      </c>
      <c r="E48" s="165">
        <v>1</v>
      </c>
      <c r="F48" s="164"/>
      <c r="G48" s="177">
        <f t="shared" si="0"/>
        <v>0</v>
      </c>
    </row>
    <row r="49" spans="2:7" ht="15" x14ac:dyDescent="0.25">
      <c r="B49" s="190" t="s">
        <v>422</v>
      </c>
      <c r="C49" s="167" t="s">
        <v>47</v>
      </c>
      <c r="D49" s="163" t="s">
        <v>12</v>
      </c>
      <c r="E49" s="165">
        <v>1</v>
      </c>
      <c r="F49" s="164"/>
      <c r="G49" s="177">
        <f t="shared" si="0"/>
        <v>0</v>
      </c>
    </row>
    <row r="50" spans="2:7" ht="15" x14ac:dyDescent="0.25">
      <c r="B50" s="190" t="s">
        <v>423</v>
      </c>
      <c r="C50" s="167" t="s">
        <v>48</v>
      </c>
      <c r="D50" s="163"/>
      <c r="E50" s="165">
        <v>1</v>
      </c>
      <c r="F50" s="164"/>
      <c r="G50" s="177">
        <f t="shared" si="0"/>
        <v>0</v>
      </c>
    </row>
    <row r="51" spans="2:7" ht="21.75" customHeight="1" x14ac:dyDescent="0.25">
      <c r="B51" s="190" t="s">
        <v>424</v>
      </c>
      <c r="C51" s="167" t="s">
        <v>49</v>
      </c>
      <c r="D51" s="163" t="s">
        <v>12</v>
      </c>
      <c r="E51" s="165">
        <v>1</v>
      </c>
      <c r="F51" s="164"/>
      <c r="G51" s="177">
        <f t="shared" si="0"/>
        <v>0</v>
      </c>
    </row>
    <row r="52" spans="2:7" ht="54.75" customHeight="1" x14ac:dyDescent="0.25">
      <c r="B52" s="190" t="s">
        <v>425</v>
      </c>
      <c r="C52" s="167" t="s">
        <v>50</v>
      </c>
      <c r="D52" s="163" t="s">
        <v>51</v>
      </c>
      <c r="E52" s="165">
        <v>1</v>
      </c>
      <c r="F52" s="164"/>
      <c r="G52" s="177">
        <f t="shared" si="0"/>
        <v>0</v>
      </c>
    </row>
    <row r="53" spans="2:7" ht="31.5" customHeight="1" x14ac:dyDescent="0.25">
      <c r="B53" s="191" t="s">
        <v>426</v>
      </c>
      <c r="C53" s="52" t="s">
        <v>52</v>
      </c>
      <c r="D53" s="53" t="s">
        <v>332</v>
      </c>
      <c r="E53" s="54">
        <v>1</v>
      </c>
      <c r="F53" s="53"/>
      <c r="G53" s="177">
        <f t="shared" si="0"/>
        <v>0</v>
      </c>
    </row>
    <row r="54" spans="2:7" ht="42" customHeight="1" thickBot="1" x14ac:dyDescent="0.3">
      <c r="B54" s="192" t="s">
        <v>427</v>
      </c>
      <c r="C54" s="94" t="s">
        <v>53</v>
      </c>
      <c r="D54" s="169" t="s">
        <v>54</v>
      </c>
      <c r="E54" s="96">
        <v>1</v>
      </c>
      <c r="F54" s="169"/>
      <c r="G54" s="177">
        <f t="shared" si="0"/>
        <v>0</v>
      </c>
    </row>
    <row r="55" spans="2:7" ht="16.2" thickBot="1" x14ac:dyDescent="0.35">
      <c r="B55" s="194" t="s">
        <v>7</v>
      </c>
      <c r="C55" s="276" t="s">
        <v>55</v>
      </c>
      <c r="D55" s="276"/>
      <c r="E55" s="276"/>
      <c r="F55" s="276"/>
      <c r="G55" s="189">
        <f>SUM(G6:G54)</f>
        <v>0</v>
      </c>
    </row>
    <row r="56" spans="2:7" ht="15" x14ac:dyDescent="0.25">
      <c r="B56" s="290"/>
      <c r="C56" s="291"/>
      <c r="D56" s="291"/>
      <c r="E56" s="291"/>
      <c r="F56" s="291"/>
      <c r="G56" s="292"/>
    </row>
    <row r="57" spans="2:7" ht="15.6" x14ac:dyDescent="0.3">
      <c r="B57" s="190"/>
      <c r="C57" s="288" t="s">
        <v>56</v>
      </c>
      <c r="D57" s="288"/>
      <c r="E57" s="288"/>
      <c r="F57" s="288"/>
      <c r="G57" s="289"/>
    </row>
    <row r="58" spans="2:7" ht="48" customHeight="1" x14ac:dyDescent="0.25">
      <c r="B58" s="190"/>
      <c r="C58" s="58" t="s">
        <v>57</v>
      </c>
      <c r="D58" s="56"/>
      <c r="E58" s="167"/>
      <c r="F58" s="167"/>
      <c r="G58" s="196"/>
    </row>
    <row r="59" spans="2:7" ht="15" x14ac:dyDescent="0.25">
      <c r="B59" s="293"/>
      <c r="C59" s="294"/>
      <c r="D59" s="294"/>
      <c r="E59" s="294"/>
      <c r="F59" s="294"/>
      <c r="G59" s="295"/>
    </row>
    <row r="60" spans="2:7" ht="15.6" thickBot="1" x14ac:dyDescent="0.3">
      <c r="B60" s="197"/>
      <c r="C60" s="169"/>
      <c r="D60" s="101"/>
      <c r="E60" s="101"/>
      <c r="F60" s="102"/>
      <c r="G60" s="193"/>
    </row>
    <row r="61" spans="2:7" ht="16.2" thickBot="1" x14ac:dyDescent="0.35">
      <c r="B61" s="194" t="s">
        <v>58</v>
      </c>
      <c r="C61" s="276" t="s">
        <v>59</v>
      </c>
      <c r="D61" s="276"/>
      <c r="E61" s="276"/>
      <c r="F61" s="276"/>
      <c r="G61" s="277"/>
    </row>
    <row r="62" spans="2:7" ht="10.5" customHeight="1" x14ac:dyDescent="0.25">
      <c r="B62" s="198"/>
      <c r="C62" s="104"/>
      <c r="D62" s="171"/>
      <c r="E62" s="171"/>
      <c r="F62" s="106"/>
      <c r="G62" s="199"/>
    </row>
    <row r="63" spans="2:7" ht="15" x14ac:dyDescent="0.25">
      <c r="B63" s="190">
        <v>1</v>
      </c>
      <c r="C63" s="167" t="s">
        <v>60</v>
      </c>
      <c r="D63" s="163" t="s">
        <v>332</v>
      </c>
      <c r="E63" s="165">
        <v>1</v>
      </c>
      <c r="F63" s="164"/>
      <c r="G63" s="177">
        <f>E63*F63</f>
        <v>0</v>
      </c>
    </row>
    <row r="64" spans="2:7" ht="30" x14ac:dyDescent="0.25">
      <c r="B64" s="190">
        <v>2</v>
      </c>
      <c r="C64" s="167" t="s">
        <v>61</v>
      </c>
      <c r="D64" s="163" t="s">
        <v>332</v>
      </c>
      <c r="E64" s="165">
        <v>1</v>
      </c>
      <c r="F64" s="164"/>
      <c r="G64" s="177">
        <f t="shared" ref="G64:G72" si="1">E64*F64</f>
        <v>0</v>
      </c>
    </row>
    <row r="65" spans="1:7" ht="15" x14ac:dyDescent="0.25">
      <c r="B65" s="190">
        <v>3</v>
      </c>
      <c r="C65" s="167" t="s">
        <v>62</v>
      </c>
      <c r="D65" s="163" t="s">
        <v>54</v>
      </c>
      <c r="E65" s="165">
        <v>1</v>
      </c>
      <c r="F65" s="164"/>
      <c r="G65" s="177">
        <f t="shared" si="1"/>
        <v>0</v>
      </c>
    </row>
    <row r="66" spans="1:7" ht="15" x14ac:dyDescent="0.25">
      <c r="B66" s="190">
        <v>4</v>
      </c>
      <c r="C66" s="167" t="s">
        <v>63</v>
      </c>
      <c r="D66" s="163" t="s">
        <v>54</v>
      </c>
      <c r="E66" s="165">
        <v>1</v>
      </c>
      <c r="F66" s="164"/>
      <c r="G66" s="177">
        <f t="shared" si="1"/>
        <v>0</v>
      </c>
    </row>
    <row r="67" spans="1:7" ht="34.5" customHeight="1" x14ac:dyDescent="0.25">
      <c r="B67" s="190">
        <v>5</v>
      </c>
      <c r="C67" s="167" t="s">
        <v>64</v>
      </c>
      <c r="D67" s="163" t="s">
        <v>54</v>
      </c>
      <c r="E67" s="165">
        <v>1</v>
      </c>
      <c r="F67" s="164"/>
      <c r="G67" s="177">
        <f t="shared" si="1"/>
        <v>0</v>
      </c>
    </row>
    <row r="68" spans="1:7" ht="30" x14ac:dyDescent="0.25">
      <c r="B68" s="190">
        <v>6</v>
      </c>
      <c r="C68" s="167" t="s">
        <v>65</v>
      </c>
      <c r="D68" s="163" t="s">
        <v>12</v>
      </c>
      <c r="E68" s="165">
        <v>1</v>
      </c>
      <c r="F68" s="164"/>
      <c r="G68" s="177">
        <f t="shared" si="1"/>
        <v>0</v>
      </c>
    </row>
    <row r="69" spans="1:7" ht="30" x14ac:dyDescent="0.25">
      <c r="B69" s="200">
        <v>7</v>
      </c>
      <c r="C69" s="201" t="s">
        <v>66</v>
      </c>
      <c r="D69" s="181" t="s">
        <v>12</v>
      </c>
      <c r="E69" s="182">
        <v>1</v>
      </c>
      <c r="F69" s="183"/>
      <c r="G69" s="177">
        <f t="shared" si="1"/>
        <v>0</v>
      </c>
    </row>
    <row r="70" spans="1:7" ht="75" customHeight="1" x14ac:dyDescent="0.25">
      <c r="B70" s="184">
        <v>8</v>
      </c>
      <c r="C70" s="185" t="s">
        <v>67</v>
      </c>
      <c r="D70" s="186" t="s">
        <v>54</v>
      </c>
      <c r="E70" s="187">
        <v>1</v>
      </c>
      <c r="F70" s="188"/>
      <c r="G70" s="177">
        <f t="shared" si="1"/>
        <v>0</v>
      </c>
    </row>
    <row r="71" spans="1:7" ht="46.5" customHeight="1" x14ac:dyDescent="0.25">
      <c r="B71" s="190">
        <v>9</v>
      </c>
      <c r="C71" s="59" t="s">
        <v>68</v>
      </c>
      <c r="D71" s="163" t="s">
        <v>54</v>
      </c>
      <c r="E71" s="165">
        <v>1</v>
      </c>
      <c r="F71" s="164"/>
      <c r="G71" s="177">
        <f t="shared" si="1"/>
        <v>0</v>
      </c>
    </row>
    <row r="72" spans="1:7" ht="55.5" customHeight="1" thickBot="1" x14ac:dyDescent="0.35">
      <c r="B72" s="197">
        <v>10</v>
      </c>
      <c r="C72" s="108" t="s">
        <v>69</v>
      </c>
      <c r="D72" s="109" t="s">
        <v>70</v>
      </c>
      <c r="E72" s="160">
        <v>1</v>
      </c>
      <c r="F72" s="110"/>
      <c r="G72" s="177">
        <f t="shared" si="1"/>
        <v>0</v>
      </c>
    </row>
    <row r="73" spans="1:7" ht="16.2" thickBot="1" x14ac:dyDescent="0.35">
      <c r="B73" s="194" t="s">
        <v>58</v>
      </c>
      <c r="C73" s="276" t="s">
        <v>71</v>
      </c>
      <c r="D73" s="276"/>
      <c r="E73" s="276"/>
      <c r="F73" s="276"/>
      <c r="G73" s="195">
        <f>SUM(G63:G72)</f>
        <v>0</v>
      </c>
    </row>
    <row r="74" spans="1:7" ht="13.2" x14ac:dyDescent="0.25">
      <c r="B74" s="202"/>
      <c r="C74" s="296"/>
      <c r="D74" s="296"/>
      <c r="E74" s="296"/>
      <c r="F74" s="296"/>
      <c r="G74" s="297"/>
    </row>
    <row r="75" spans="1:7" ht="31.5" customHeight="1" x14ac:dyDescent="0.3">
      <c r="A75" s="9"/>
      <c r="B75" s="203"/>
      <c r="C75" s="60" t="s">
        <v>72</v>
      </c>
      <c r="D75" s="56"/>
      <c r="E75" s="167"/>
      <c r="F75" s="167"/>
      <c r="G75" s="196"/>
    </row>
    <row r="76" spans="1:7" ht="16.8" thickBot="1" x14ac:dyDescent="0.35">
      <c r="A76" s="9"/>
      <c r="B76" s="197"/>
      <c r="C76" s="169"/>
      <c r="D76" s="101"/>
      <c r="E76" s="101"/>
      <c r="F76" s="102"/>
      <c r="G76" s="193"/>
    </row>
    <row r="77" spans="1:7" ht="16.8" hidden="1" thickBot="1" x14ac:dyDescent="0.35">
      <c r="A77" s="9"/>
      <c r="B77" s="204" t="s">
        <v>73</v>
      </c>
      <c r="C77" s="276" t="s">
        <v>74</v>
      </c>
      <c r="D77" s="276"/>
      <c r="E77" s="276"/>
      <c r="F77" s="276"/>
      <c r="G77" s="277"/>
    </row>
    <row r="78" spans="1:7" ht="16.8" thickBot="1" x14ac:dyDescent="0.35">
      <c r="A78" s="9"/>
      <c r="B78" s="340"/>
      <c r="C78" s="256" t="s">
        <v>433</v>
      </c>
      <c r="D78" s="341"/>
      <c r="E78" s="341"/>
      <c r="F78" s="342"/>
      <c r="G78" s="343"/>
    </row>
    <row r="79" spans="1:7" ht="48" customHeight="1" x14ac:dyDescent="0.3">
      <c r="A79" s="9"/>
      <c r="B79" s="205" t="s">
        <v>145</v>
      </c>
      <c r="C79" s="120" t="s">
        <v>75</v>
      </c>
      <c r="D79" s="104" t="s">
        <v>332</v>
      </c>
      <c r="E79" s="140">
        <v>1</v>
      </c>
      <c r="F79" s="106"/>
      <c r="G79" s="199">
        <f>E79*F79</f>
        <v>0</v>
      </c>
    </row>
    <row r="80" spans="1:7" ht="60" x14ac:dyDescent="0.3">
      <c r="A80" s="9"/>
      <c r="B80" s="207" t="s">
        <v>147</v>
      </c>
      <c r="C80" s="51" t="s">
        <v>339</v>
      </c>
      <c r="D80" s="56" t="s">
        <v>332</v>
      </c>
      <c r="E80" s="57">
        <v>1</v>
      </c>
      <c r="F80" s="164"/>
      <c r="G80" s="177">
        <f t="shared" ref="G80:G86" si="2">E80*F80</f>
        <v>0</v>
      </c>
    </row>
    <row r="81" spans="1:7" ht="49.95" customHeight="1" x14ac:dyDescent="0.3">
      <c r="A81" s="9"/>
      <c r="B81" s="207" t="s">
        <v>148</v>
      </c>
      <c r="C81" s="51" t="s">
        <v>76</v>
      </c>
      <c r="D81" s="56" t="s">
        <v>332</v>
      </c>
      <c r="E81" s="57">
        <v>1</v>
      </c>
      <c r="F81" s="164"/>
      <c r="G81" s="177">
        <f t="shared" si="2"/>
        <v>0</v>
      </c>
    </row>
    <row r="82" spans="1:7" ht="46.5" customHeight="1" x14ac:dyDescent="0.3">
      <c r="A82" s="9"/>
      <c r="B82" s="207" t="s">
        <v>149</v>
      </c>
      <c r="C82" s="51" t="s">
        <v>77</v>
      </c>
      <c r="D82" s="56" t="s">
        <v>332</v>
      </c>
      <c r="E82" s="57">
        <v>1</v>
      </c>
      <c r="F82" s="344"/>
      <c r="G82" s="177">
        <f t="shared" si="2"/>
        <v>0</v>
      </c>
    </row>
    <row r="83" spans="1:7" ht="66.75" customHeight="1" x14ac:dyDescent="0.3">
      <c r="A83" s="9"/>
      <c r="B83" s="207" t="s">
        <v>150</v>
      </c>
      <c r="C83" s="51" t="s">
        <v>78</v>
      </c>
      <c r="D83" s="56" t="s">
        <v>332</v>
      </c>
      <c r="E83" s="57">
        <v>1</v>
      </c>
      <c r="F83" s="164"/>
      <c r="G83" s="177">
        <f t="shared" si="2"/>
        <v>0</v>
      </c>
    </row>
    <row r="84" spans="1:7" ht="51" customHeight="1" x14ac:dyDescent="0.3">
      <c r="A84" s="9"/>
      <c r="B84" s="207" t="s">
        <v>152</v>
      </c>
      <c r="C84" s="51" t="s">
        <v>79</v>
      </c>
      <c r="D84" s="56" t="s">
        <v>54</v>
      </c>
      <c r="E84" s="57">
        <v>1</v>
      </c>
      <c r="F84" s="164"/>
      <c r="G84" s="177">
        <f t="shared" si="2"/>
        <v>0</v>
      </c>
    </row>
    <row r="85" spans="1:7" ht="45" x14ac:dyDescent="0.3">
      <c r="A85" s="9"/>
      <c r="B85" s="207" t="s">
        <v>154</v>
      </c>
      <c r="C85" s="51" t="s">
        <v>80</v>
      </c>
      <c r="D85" s="56" t="s">
        <v>332</v>
      </c>
      <c r="E85" s="57">
        <v>1</v>
      </c>
      <c r="F85" s="164"/>
      <c r="G85" s="177">
        <f t="shared" si="2"/>
        <v>0</v>
      </c>
    </row>
    <row r="86" spans="1:7" ht="50.25" customHeight="1" x14ac:dyDescent="0.3">
      <c r="A86" s="9"/>
      <c r="B86" s="207" t="s">
        <v>156</v>
      </c>
      <c r="C86" s="51" t="s">
        <v>81</v>
      </c>
      <c r="D86" s="56" t="s">
        <v>332</v>
      </c>
      <c r="E86" s="57">
        <v>1</v>
      </c>
      <c r="F86" s="164"/>
      <c r="G86" s="177">
        <f t="shared" si="2"/>
        <v>0</v>
      </c>
    </row>
    <row r="87" spans="1:7" ht="16.2" x14ac:dyDescent="0.3">
      <c r="A87" s="9"/>
      <c r="B87" s="208"/>
      <c r="C87" s="169"/>
      <c r="D87" s="169"/>
      <c r="E87" s="169"/>
      <c r="F87" s="113"/>
      <c r="G87" s="193"/>
    </row>
    <row r="88" spans="1:7" ht="16.2" x14ac:dyDescent="0.3">
      <c r="A88" s="9"/>
      <c r="B88" s="345" t="s">
        <v>73</v>
      </c>
      <c r="C88" s="346" t="s">
        <v>82</v>
      </c>
      <c r="D88" s="346"/>
      <c r="E88" s="346"/>
      <c r="F88" s="346"/>
      <c r="G88" s="347">
        <f>SUM(G79:G87)</f>
        <v>0</v>
      </c>
    </row>
    <row r="89" spans="1:7" ht="16.2" x14ac:dyDescent="0.3">
      <c r="A89" s="9"/>
      <c r="B89" s="205"/>
      <c r="C89" s="302" t="s">
        <v>83</v>
      </c>
      <c r="D89" s="104"/>
      <c r="E89" s="104"/>
      <c r="F89" s="112"/>
      <c r="G89" s="206"/>
    </row>
    <row r="90" spans="1:7" ht="16.2" x14ac:dyDescent="0.3">
      <c r="A90" s="9"/>
      <c r="B90" s="207"/>
      <c r="C90" s="303"/>
      <c r="D90" s="56"/>
      <c r="E90" s="167"/>
      <c r="F90" s="167"/>
      <c r="G90" s="196"/>
    </row>
    <row r="91" spans="1:7" ht="25.5" customHeight="1" x14ac:dyDescent="0.3">
      <c r="A91" s="9"/>
      <c r="B91" s="207"/>
      <c r="C91" s="167"/>
      <c r="D91" s="56"/>
      <c r="E91" s="167"/>
      <c r="F91" s="167"/>
      <c r="G91" s="196"/>
    </row>
    <row r="92" spans="1:7" ht="0.75" customHeight="1" thickBot="1" x14ac:dyDescent="0.35">
      <c r="A92" s="9"/>
      <c r="B92" s="208"/>
      <c r="C92" s="169"/>
      <c r="D92" s="169"/>
      <c r="E92" s="169"/>
      <c r="F92" s="113"/>
      <c r="G92" s="209"/>
    </row>
    <row r="93" spans="1:7" ht="16.8" thickBot="1" x14ac:dyDescent="0.35">
      <c r="A93" s="9"/>
      <c r="B93" s="194" t="s">
        <v>84</v>
      </c>
      <c r="C93" s="276" t="s">
        <v>85</v>
      </c>
      <c r="D93" s="276"/>
      <c r="E93" s="276"/>
      <c r="F93" s="276"/>
      <c r="G93" s="277"/>
    </row>
    <row r="94" spans="1:7" ht="14.25" customHeight="1" x14ac:dyDescent="0.3">
      <c r="A94" s="9"/>
      <c r="B94" s="198"/>
      <c r="C94" s="104"/>
      <c r="D94" s="171"/>
      <c r="E94" s="171"/>
      <c r="F94" s="106"/>
      <c r="G94" s="199"/>
    </row>
    <row r="95" spans="1:7" ht="33" customHeight="1" x14ac:dyDescent="0.3">
      <c r="A95" s="9"/>
      <c r="B95" s="190">
        <v>1</v>
      </c>
      <c r="C95" s="51" t="s">
        <v>86</v>
      </c>
      <c r="D95" s="163" t="s">
        <v>54</v>
      </c>
      <c r="E95" s="165">
        <v>1</v>
      </c>
      <c r="F95" s="164"/>
      <c r="G95" s="177">
        <f>E95*F95</f>
        <v>0</v>
      </c>
    </row>
    <row r="96" spans="1:7" ht="30.6" x14ac:dyDescent="0.3">
      <c r="A96" s="9"/>
      <c r="B96" s="200" t="s">
        <v>147</v>
      </c>
      <c r="C96" s="201" t="s">
        <v>87</v>
      </c>
      <c r="D96" s="181" t="s">
        <v>54</v>
      </c>
      <c r="E96" s="182">
        <v>1</v>
      </c>
      <c r="F96" s="183"/>
      <c r="G96" s="177">
        <f t="shared" ref="G96:G116" si="3">E96*F96</f>
        <v>0</v>
      </c>
    </row>
    <row r="97" spans="1:9" ht="90.75" customHeight="1" x14ac:dyDescent="0.3">
      <c r="A97" s="9"/>
      <c r="B97" s="184" t="s">
        <v>148</v>
      </c>
      <c r="C97" s="216" t="s">
        <v>88</v>
      </c>
      <c r="D97" s="186"/>
      <c r="E97" s="187">
        <v>1</v>
      </c>
      <c r="F97" s="188"/>
      <c r="G97" s="177">
        <f t="shared" si="3"/>
        <v>0</v>
      </c>
      <c r="I97" s="14"/>
    </row>
    <row r="98" spans="1:9" ht="60" x14ac:dyDescent="0.3">
      <c r="A98" s="9"/>
      <c r="B98" s="190" t="s">
        <v>149</v>
      </c>
      <c r="C98" s="51" t="s">
        <v>89</v>
      </c>
      <c r="D98" s="163" t="s">
        <v>348</v>
      </c>
      <c r="E98" s="165">
        <v>1</v>
      </c>
      <c r="F98" s="164"/>
      <c r="G98" s="177">
        <f t="shared" si="3"/>
        <v>0</v>
      </c>
    </row>
    <row r="99" spans="1:9" ht="63" customHeight="1" x14ac:dyDescent="0.3">
      <c r="A99" s="9"/>
      <c r="B99" s="190" t="s">
        <v>150</v>
      </c>
      <c r="C99" s="167" t="s">
        <v>90</v>
      </c>
      <c r="D99" s="163" t="s">
        <v>348</v>
      </c>
      <c r="E99" s="165">
        <v>1</v>
      </c>
      <c r="F99" s="164"/>
      <c r="G99" s="177">
        <f t="shared" si="3"/>
        <v>0</v>
      </c>
    </row>
    <row r="100" spans="1:9" ht="45" customHeight="1" x14ac:dyDescent="0.3">
      <c r="A100" s="9"/>
      <c r="B100" s="190" t="s">
        <v>152</v>
      </c>
      <c r="C100" s="167" t="s">
        <v>91</v>
      </c>
      <c r="D100" s="163" t="s">
        <v>348</v>
      </c>
      <c r="E100" s="165">
        <v>1</v>
      </c>
      <c r="F100" s="164"/>
      <c r="G100" s="177">
        <f t="shared" si="3"/>
        <v>0</v>
      </c>
    </row>
    <row r="101" spans="1:9" ht="47.25" customHeight="1" x14ac:dyDescent="0.3">
      <c r="A101" s="9"/>
      <c r="B101" s="190" t="s">
        <v>154</v>
      </c>
      <c r="C101" s="51" t="s">
        <v>92</v>
      </c>
      <c r="D101" s="163" t="s">
        <v>348</v>
      </c>
      <c r="E101" s="165">
        <v>1</v>
      </c>
      <c r="F101" s="164"/>
      <c r="G101" s="177">
        <f t="shared" si="3"/>
        <v>0</v>
      </c>
    </row>
    <row r="102" spans="1:9" ht="63.75" customHeight="1" x14ac:dyDescent="0.3">
      <c r="A102" s="9"/>
      <c r="B102" s="190" t="s">
        <v>156</v>
      </c>
      <c r="C102" s="167" t="s">
        <v>93</v>
      </c>
      <c r="D102" s="163" t="s">
        <v>348</v>
      </c>
      <c r="E102" s="165">
        <v>1</v>
      </c>
      <c r="F102" s="164"/>
      <c r="G102" s="177">
        <f t="shared" si="3"/>
        <v>0</v>
      </c>
    </row>
    <row r="103" spans="1:9" ht="30.6" x14ac:dyDescent="0.3">
      <c r="A103" s="9"/>
      <c r="B103" s="190" t="s">
        <v>158</v>
      </c>
      <c r="C103" s="167" t="s">
        <v>94</v>
      </c>
      <c r="D103" s="163" t="s">
        <v>12</v>
      </c>
      <c r="E103" s="165">
        <v>1</v>
      </c>
      <c r="F103" s="164"/>
      <c r="G103" s="177">
        <f t="shared" si="3"/>
        <v>0</v>
      </c>
    </row>
    <row r="104" spans="1:9" ht="54" customHeight="1" x14ac:dyDescent="0.3">
      <c r="A104" s="9"/>
      <c r="B104" s="190" t="s">
        <v>160</v>
      </c>
      <c r="C104" s="167" t="s">
        <v>95</v>
      </c>
      <c r="D104" s="163" t="s">
        <v>348</v>
      </c>
      <c r="E104" s="165">
        <v>1</v>
      </c>
      <c r="F104" s="164"/>
      <c r="G104" s="177">
        <f t="shared" si="3"/>
        <v>0</v>
      </c>
    </row>
    <row r="105" spans="1:9" ht="45" x14ac:dyDescent="0.3">
      <c r="A105" s="9"/>
      <c r="B105" s="190" t="s">
        <v>162</v>
      </c>
      <c r="C105" s="51" t="s">
        <v>96</v>
      </c>
      <c r="D105" s="163" t="s">
        <v>348</v>
      </c>
      <c r="E105" s="165">
        <v>1</v>
      </c>
      <c r="F105" s="164"/>
      <c r="G105" s="177">
        <f t="shared" si="3"/>
        <v>0</v>
      </c>
    </row>
    <row r="106" spans="1:9" ht="59.25" customHeight="1" x14ac:dyDescent="0.3">
      <c r="A106" s="9"/>
      <c r="B106" s="190" t="s">
        <v>164</v>
      </c>
      <c r="C106" s="167" t="s">
        <v>97</v>
      </c>
      <c r="D106" s="163" t="s">
        <v>348</v>
      </c>
      <c r="E106" s="165">
        <v>1</v>
      </c>
      <c r="F106" s="164"/>
      <c r="G106" s="177">
        <f t="shared" si="3"/>
        <v>0</v>
      </c>
    </row>
    <row r="107" spans="1:9" ht="74.25" customHeight="1" x14ac:dyDescent="0.3">
      <c r="A107" s="9"/>
      <c r="B107" s="190" t="s">
        <v>372</v>
      </c>
      <c r="C107" s="59" t="s">
        <v>98</v>
      </c>
      <c r="D107" s="163" t="s">
        <v>332</v>
      </c>
      <c r="E107" s="165">
        <v>1</v>
      </c>
      <c r="F107" s="164"/>
      <c r="G107" s="177">
        <f t="shared" si="3"/>
        <v>0</v>
      </c>
    </row>
    <row r="108" spans="1:9" ht="27.75" customHeight="1" x14ac:dyDescent="0.3">
      <c r="A108" s="9"/>
      <c r="B108" s="190" t="s">
        <v>400</v>
      </c>
      <c r="C108" s="64" t="s">
        <v>99</v>
      </c>
      <c r="D108" s="65" t="s">
        <v>348</v>
      </c>
      <c r="E108" s="159">
        <v>1</v>
      </c>
      <c r="F108" s="66"/>
      <c r="G108" s="177">
        <f t="shared" si="3"/>
        <v>0</v>
      </c>
    </row>
    <row r="109" spans="1:9" ht="26.25" customHeight="1" x14ac:dyDescent="0.3">
      <c r="A109" s="9"/>
      <c r="B109" s="190" t="s">
        <v>376</v>
      </c>
      <c r="C109" s="64" t="s">
        <v>100</v>
      </c>
      <c r="D109" s="163" t="s">
        <v>348</v>
      </c>
      <c r="E109" s="165">
        <v>1</v>
      </c>
      <c r="F109" s="164"/>
      <c r="G109" s="177">
        <f t="shared" si="3"/>
        <v>0</v>
      </c>
    </row>
    <row r="110" spans="1:9" ht="30.75" customHeight="1" x14ac:dyDescent="0.3">
      <c r="A110" s="9"/>
      <c r="B110" s="190" t="s">
        <v>378</v>
      </c>
      <c r="C110" s="167" t="s">
        <v>101</v>
      </c>
      <c r="D110" s="163" t="s">
        <v>348</v>
      </c>
      <c r="E110" s="165">
        <v>1</v>
      </c>
      <c r="F110" s="164"/>
      <c r="G110" s="177">
        <f t="shared" si="3"/>
        <v>0</v>
      </c>
    </row>
    <row r="111" spans="1:9" ht="16.2" x14ac:dyDescent="0.3">
      <c r="A111" s="9"/>
      <c r="B111" s="190" t="s">
        <v>379</v>
      </c>
      <c r="C111" s="51" t="s">
        <v>102</v>
      </c>
      <c r="D111" s="163" t="s">
        <v>348</v>
      </c>
      <c r="E111" s="165">
        <v>1</v>
      </c>
      <c r="F111" s="164"/>
      <c r="G111" s="177">
        <f t="shared" si="3"/>
        <v>0</v>
      </c>
    </row>
    <row r="112" spans="1:9" ht="30.6" x14ac:dyDescent="0.3">
      <c r="A112" s="9"/>
      <c r="B112" s="190" t="s">
        <v>381</v>
      </c>
      <c r="C112" s="167" t="s">
        <v>103</v>
      </c>
      <c r="D112" s="163" t="s">
        <v>104</v>
      </c>
      <c r="E112" s="165">
        <v>1</v>
      </c>
      <c r="F112" s="164"/>
      <c r="G112" s="177">
        <f t="shared" si="3"/>
        <v>0</v>
      </c>
    </row>
    <row r="113" spans="1:7" ht="30.6" x14ac:dyDescent="0.3">
      <c r="A113" s="9"/>
      <c r="B113" s="190" t="s">
        <v>383</v>
      </c>
      <c r="C113" s="167" t="s">
        <v>105</v>
      </c>
      <c r="D113" s="163" t="s">
        <v>104</v>
      </c>
      <c r="E113" s="165">
        <v>1</v>
      </c>
      <c r="F113" s="164"/>
      <c r="G113" s="177">
        <f t="shared" si="3"/>
        <v>0</v>
      </c>
    </row>
    <row r="114" spans="1:7" ht="16.2" x14ac:dyDescent="0.3">
      <c r="A114" s="9"/>
      <c r="B114" s="190" t="s">
        <v>385</v>
      </c>
      <c r="C114" s="167" t="s">
        <v>106</v>
      </c>
      <c r="D114" s="163" t="s">
        <v>104</v>
      </c>
      <c r="E114" s="165">
        <v>1</v>
      </c>
      <c r="F114" s="164"/>
      <c r="G114" s="177">
        <f t="shared" si="3"/>
        <v>0</v>
      </c>
    </row>
    <row r="115" spans="1:7" ht="30" x14ac:dyDescent="0.3">
      <c r="A115" s="9"/>
      <c r="B115" s="190" t="s">
        <v>401</v>
      </c>
      <c r="C115" s="51" t="s">
        <v>107</v>
      </c>
      <c r="D115" s="163" t="s">
        <v>51</v>
      </c>
      <c r="E115" s="165">
        <v>1</v>
      </c>
      <c r="F115" s="164"/>
      <c r="G115" s="177">
        <f t="shared" si="3"/>
        <v>0</v>
      </c>
    </row>
    <row r="116" spans="1:7" ht="31.2" thickBot="1" x14ac:dyDescent="0.35">
      <c r="A116" s="9"/>
      <c r="B116" s="197" t="s">
        <v>388</v>
      </c>
      <c r="C116" s="108" t="s">
        <v>108</v>
      </c>
      <c r="D116" s="101" t="s">
        <v>51</v>
      </c>
      <c r="E116" s="122">
        <v>1</v>
      </c>
      <c r="F116" s="102"/>
      <c r="G116" s="177">
        <f t="shared" si="3"/>
        <v>0</v>
      </c>
    </row>
    <row r="117" spans="1:7" ht="16.8" thickBot="1" x14ac:dyDescent="0.35">
      <c r="A117" s="9"/>
      <c r="B117" s="194" t="s">
        <v>109</v>
      </c>
      <c r="C117" s="276" t="s">
        <v>110</v>
      </c>
      <c r="D117" s="276"/>
      <c r="E117" s="276"/>
      <c r="F117" s="276"/>
      <c r="G117" s="210">
        <f>SUM(G95:G116)</f>
        <v>0</v>
      </c>
    </row>
    <row r="118" spans="1:7" ht="31.2" x14ac:dyDescent="0.3">
      <c r="A118" s="9"/>
      <c r="B118" s="211"/>
      <c r="C118" s="212" t="s">
        <v>72</v>
      </c>
      <c r="D118" s="213"/>
      <c r="E118" s="214"/>
      <c r="F118" s="214"/>
      <c r="G118" s="215"/>
    </row>
    <row r="119" spans="1:7" ht="16.8" thickBot="1" x14ac:dyDescent="0.35">
      <c r="A119" s="9"/>
      <c r="B119" s="217"/>
      <c r="C119" s="305"/>
      <c r="D119" s="305"/>
      <c r="E119" s="305"/>
      <c r="F119" s="305"/>
      <c r="G119" s="306"/>
    </row>
    <row r="120" spans="1:7" ht="15.75" customHeight="1" thickBot="1" x14ac:dyDescent="0.35">
      <c r="A120" s="9"/>
      <c r="B120" s="218" t="s">
        <v>109</v>
      </c>
      <c r="C120" s="276" t="s">
        <v>111</v>
      </c>
      <c r="D120" s="276"/>
      <c r="E120" s="276"/>
      <c r="F120" s="276"/>
      <c r="G120" s="277"/>
    </row>
    <row r="121" spans="1:7" ht="16.5" customHeight="1" x14ac:dyDescent="0.3">
      <c r="A121" s="9"/>
      <c r="B121" s="219"/>
      <c r="C121" s="114"/>
      <c r="D121" s="119"/>
      <c r="E121" s="120"/>
      <c r="F121" s="120"/>
      <c r="G121" s="220"/>
    </row>
    <row r="122" spans="1:7" ht="30" x14ac:dyDescent="0.3">
      <c r="A122" s="9"/>
      <c r="B122" s="221">
        <v>1</v>
      </c>
      <c r="C122" s="51" t="s">
        <v>112</v>
      </c>
      <c r="D122" s="56" t="s">
        <v>54</v>
      </c>
      <c r="E122" s="57">
        <v>1</v>
      </c>
      <c r="F122" s="167"/>
      <c r="G122" s="222">
        <f>E122*F122</f>
        <v>0</v>
      </c>
    </row>
    <row r="123" spans="1:7" ht="30.6" x14ac:dyDescent="0.3">
      <c r="A123" s="9"/>
      <c r="B123" s="221">
        <v>2</v>
      </c>
      <c r="C123" s="167" t="s">
        <v>113</v>
      </c>
      <c r="D123" s="163" t="s">
        <v>332</v>
      </c>
      <c r="E123" s="165">
        <v>1</v>
      </c>
      <c r="F123" s="164"/>
      <c r="G123" s="222">
        <f t="shared" ref="G123:G156" si="4">E123*F123</f>
        <v>0</v>
      </c>
    </row>
    <row r="124" spans="1:7" ht="32.25" customHeight="1" x14ac:dyDescent="0.3">
      <c r="A124" s="9"/>
      <c r="B124" s="223">
        <v>3</v>
      </c>
      <c r="C124" s="167" t="s">
        <v>114</v>
      </c>
      <c r="D124" s="71" t="s">
        <v>332</v>
      </c>
      <c r="E124" s="69">
        <v>1</v>
      </c>
      <c r="F124" s="166"/>
      <c r="G124" s="222">
        <f t="shared" si="4"/>
        <v>0</v>
      </c>
    </row>
    <row r="125" spans="1:7" ht="18" customHeight="1" x14ac:dyDescent="0.3">
      <c r="A125" s="9"/>
      <c r="B125" s="221">
        <v>4</v>
      </c>
      <c r="C125" s="51" t="s">
        <v>115</v>
      </c>
      <c r="D125" s="163" t="s">
        <v>332</v>
      </c>
      <c r="E125" s="165">
        <v>1</v>
      </c>
      <c r="F125" s="164"/>
      <c r="G125" s="222">
        <f t="shared" si="4"/>
        <v>0</v>
      </c>
    </row>
    <row r="126" spans="1:7" ht="26.25" customHeight="1" x14ac:dyDescent="0.3">
      <c r="A126" s="9"/>
      <c r="B126" s="221">
        <v>5</v>
      </c>
      <c r="C126" s="167" t="s">
        <v>116</v>
      </c>
      <c r="D126" s="163" t="s">
        <v>332</v>
      </c>
      <c r="E126" s="165">
        <v>1</v>
      </c>
      <c r="F126" s="164"/>
      <c r="G126" s="222">
        <f t="shared" si="4"/>
        <v>0</v>
      </c>
    </row>
    <row r="127" spans="1:7" ht="30.75" customHeight="1" x14ac:dyDescent="0.3">
      <c r="A127" s="9"/>
      <c r="B127" s="221">
        <v>6</v>
      </c>
      <c r="C127" s="167" t="s">
        <v>117</v>
      </c>
      <c r="D127" s="163" t="s">
        <v>332</v>
      </c>
      <c r="E127" s="165">
        <v>1</v>
      </c>
      <c r="F127" s="164"/>
      <c r="G127" s="222">
        <f t="shared" si="4"/>
        <v>0</v>
      </c>
    </row>
    <row r="128" spans="1:7" ht="31.5" customHeight="1" x14ac:dyDescent="0.3">
      <c r="A128" s="9"/>
      <c r="B128" s="221">
        <v>7</v>
      </c>
      <c r="C128" s="51" t="s">
        <v>118</v>
      </c>
      <c r="D128" s="163" t="s">
        <v>54</v>
      </c>
      <c r="E128" s="165">
        <v>1</v>
      </c>
      <c r="F128" s="164"/>
      <c r="G128" s="222">
        <f t="shared" si="4"/>
        <v>0</v>
      </c>
    </row>
    <row r="129" spans="1:7" ht="16.5" customHeight="1" x14ac:dyDescent="0.3">
      <c r="A129" s="9"/>
      <c r="B129" s="221">
        <v>8</v>
      </c>
      <c r="C129" s="167" t="s">
        <v>119</v>
      </c>
      <c r="D129" s="163" t="s">
        <v>332</v>
      </c>
      <c r="E129" s="165">
        <v>1</v>
      </c>
      <c r="F129" s="164"/>
      <c r="G129" s="222">
        <f t="shared" si="4"/>
        <v>0</v>
      </c>
    </row>
    <row r="130" spans="1:7" ht="18" customHeight="1" x14ac:dyDescent="0.3">
      <c r="A130" s="9"/>
      <c r="B130" s="221">
        <v>10</v>
      </c>
      <c r="C130" s="167" t="s">
        <v>120</v>
      </c>
      <c r="D130" s="163" t="s">
        <v>332</v>
      </c>
      <c r="E130" s="165">
        <v>1</v>
      </c>
      <c r="F130" s="164"/>
      <c r="G130" s="222">
        <f t="shared" si="4"/>
        <v>0</v>
      </c>
    </row>
    <row r="131" spans="1:7" ht="27" customHeight="1" x14ac:dyDescent="0.3">
      <c r="A131" s="9"/>
      <c r="B131" s="221">
        <v>11</v>
      </c>
      <c r="C131" s="167" t="s">
        <v>121</v>
      </c>
      <c r="D131" s="163" t="s">
        <v>332</v>
      </c>
      <c r="E131" s="165">
        <v>1</v>
      </c>
      <c r="F131" s="164"/>
      <c r="G131" s="222">
        <f t="shared" si="4"/>
        <v>0</v>
      </c>
    </row>
    <row r="132" spans="1:7" ht="15" customHeight="1" x14ac:dyDescent="0.3">
      <c r="A132" s="9"/>
      <c r="B132" s="221">
        <v>12</v>
      </c>
      <c r="C132" s="167" t="s">
        <v>122</v>
      </c>
      <c r="D132" s="163" t="s">
        <v>54</v>
      </c>
      <c r="E132" s="165">
        <v>1</v>
      </c>
      <c r="F132" s="164"/>
      <c r="G132" s="222">
        <f t="shared" si="4"/>
        <v>0</v>
      </c>
    </row>
    <row r="133" spans="1:7" ht="29.25" customHeight="1" x14ac:dyDescent="0.3">
      <c r="A133" s="9"/>
      <c r="B133" s="221">
        <v>13</v>
      </c>
      <c r="C133" s="167" t="s">
        <v>123</v>
      </c>
      <c r="D133" s="163" t="s">
        <v>54</v>
      </c>
      <c r="E133" s="165">
        <v>1</v>
      </c>
      <c r="F133" s="164"/>
      <c r="G133" s="222">
        <f t="shared" si="4"/>
        <v>0</v>
      </c>
    </row>
    <row r="134" spans="1:7" ht="31.5" customHeight="1" x14ac:dyDescent="0.3">
      <c r="A134" s="9"/>
      <c r="B134" s="221">
        <v>14</v>
      </c>
      <c r="C134" s="167" t="s">
        <v>124</v>
      </c>
      <c r="D134" s="163" t="s">
        <v>332</v>
      </c>
      <c r="E134" s="165">
        <v>1</v>
      </c>
      <c r="F134" s="164"/>
      <c r="G134" s="222">
        <f t="shared" si="4"/>
        <v>0</v>
      </c>
    </row>
    <row r="135" spans="1:7" ht="33.75" customHeight="1" x14ac:dyDescent="0.3">
      <c r="A135" s="9"/>
      <c r="B135" s="221">
        <v>15</v>
      </c>
      <c r="C135" s="167" t="s">
        <v>125</v>
      </c>
      <c r="D135" s="163" t="s">
        <v>332</v>
      </c>
      <c r="E135" s="165">
        <v>1</v>
      </c>
      <c r="F135" s="164"/>
      <c r="G135" s="222">
        <f t="shared" si="4"/>
        <v>0</v>
      </c>
    </row>
    <row r="136" spans="1:7" ht="27" customHeight="1" x14ac:dyDescent="0.3">
      <c r="A136" s="9"/>
      <c r="B136" s="221">
        <v>16</v>
      </c>
      <c r="C136" s="167" t="s">
        <v>126</v>
      </c>
      <c r="D136" s="163" t="s">
        <v>54</v>
      </c>
      <c r="E136" s="165">
        <v>1</v>
      </c>
      <c r="F136" s="164"/>
      <c r="G136" s="222">
        <f t="shared" si="4"/>
        <v>0</v>
      </c>
    </row>
    <row r="137" spans="1:7" ht="35.25" customHeight="1" x14ac:dyDescent="0.3">
      <c r="A137" s="9"/>
      <c r="B137" s="221">
        <v>17</v>
      </c>
      <c r="C137" s="167" t="s">
        <v>127</v>
      </c>
      <c r="D137" s="163" t="s">
        <v>332</v>
      </c>
      <c r="E137" s="165">
        <v>1</v>
      </c>
      <c r="F137" s="164"/>
      <c r="G137" s="222">
        <f t="shared" si="4"/>
        <v>0</v>
      </c>
    </row>
    <row r="138" spans="1:7" ht="29.25" customHeight="1" x14ac:dyDescent="0.3">
      <c r="A138" s="9"/>
      <c r="B138" s="221">
        <v>18</v>
      </c>
      <c r="C138" s="167" t="s">
        <v>128</v>
      </c>
      <c r="D138" s="163" t="s">
        <v>332</v>
      </c>
      <c r="E138" s="165">
        <v>1</v>
      </c>
      <c r="F138" s="164"/>
      <c r="G138" s="222">
        <f t="shared" si="4"/>
        <v>0</v>
      </c>
    </row>
    <row r="139" spans="1:7" ht="43.5" customHeight="1" x14ac:dyDescent="0.3">
      <c r="A139" s="9"/>
      <c r="B139" s="221">
        <v>19</v>
      </c>
      <c r="C139" s="51" t="s">
        <v>129</v>
      </c>
      <c r="D139" s="163" t="s">
        <v>332</v>
      </c>
      <c r="E139" s="165">
        <v>1</v>
      </c>
      <c r="F139" s="164"/>
      <c r="G139" s="222">
        <f t="shared" si="4"/>
        <v>0</v>
      </c>
    </row>
    <row r="140" spans="1:7" ht="43.5" customHeight="1" x14ac:dyDescent="0.3">
      <c r="A140" s="9"/>
      <c r="B140" s="221">
        <v>20</v>
      </c>
      <c r="C140" s="167" t="s">
        <v>130</v>
      </c>
      <c r="D140" s="163" t="s">
        <v>54</v>
      </c>
      <c r="E140" s="165">
        <v>1</v>
      </c>
      <c r="F140" s="164"/>
      <c r="G140" s="222">
        <f t="shared" si="4"/>
        <v>0</v>
      </c>
    </row>
    <row r="141" spans="1:7" ht="27.75" customHeight="1" x14ac:dyDescent="0.3">
      <c r="A141" s="9"/>
      <c r="B141" s="221">
        <v>21</v>
      </c>
      <c r="C141" s="167" t="s">
        <v>131</v>
      </c>
      <c r="D141" s="163" t="s">
        <v>348</v>
      </c>
      <c r="E141" s="165">
        <v>1</v>
      </c>
      <c r="F141" s="164"/>
      <c r="G141" s="222">
        <f t="shared" si="4"/>
        <v>0</v>
      </c>
    </row>
    <row r="142" spans="1:7" ht="26.25" customHeight="1" x14ac:dyDescent="0.3">
      <c r="A142" s="9"/>
      <c r="B142" s="221">
        <v>22</v>
      </c>
      <c r="C142" s="167" t="s">
        <v>340</v>
      </c>
      <c r="D142" s="163" t="s">
        <v>12</v>
      </c>
      <c r="E142" s="165">
        <v>1</v>
      </c>
      <c r="F142" s="164"/>
      <c r="G142" s="222">
        <f t="shared" si="4"/>
        <v>0</v>
      </c>
    </row>
    <row r="143" spans="1:7" ht="16.2" x14ac:dyDescent="0.3">
      <c r="A143" s="9"/>
      <c r="B143" s="221">
        <v>17</v>
      </c>
      <c r="C143" s="167" t="s">
        <v>341</v>
      </c>
      <c r="D143" s="163" t="s">
        <v>12</v>
      </c>
      <c r="E143" s="165">
        <v>1</v>
      </c>
      <c r="F143" s="164"/>
      <c r="G143" s="222">
        <f t="shared" si="4"/>
        <v>0</v>
      </c>
    </row>
    <row r="144" spans="1:7" ht="16.2" x14ac:dyDescent="0.3">
      <c r="A144" s="9"/>
      <c r="B144" s="221">
        <v>18</v>
      </c>
      <c r="C144" s="167" t="s">
        <v>342</v>
      </c>
      <c r="D144" s="163" t="s">
        <v>12</v>
      </c>
      <c r="E144" s="165">
        <v>1</v>
      </c>
      <c r="F144" s="164"/>
      <c r="G144" s="222">
        <f t="shared" si="4"/>
        <v>0</v>
      </c>
    </row>
    <row r="145" spans="1:7" ht="16.2" x14ac:dyDescent="0.3">
      <c r="A145" s="9"/>
      <c r="B145" s="221">
        <v>19</v>
      </c>
      <c r="C145" s="167" t="s">
        <v>343</v>
      </c>
      <c r="D145" s="163" t="s">
        <v>12</v>
      </c>
      <c r="E145" s="165">
        <v>1</v>
      </c>
      <c r="F145" s="164"/>
      <c r="G145" s="222">
        <f t="shared" si="4"/>
        <v>0</v>
      </c>
    </row>
    <row r="146" spans="1:7" ht="16.2" x14ac:dyDescent="0.3">
      <c r="A146" s="9"/>
      <c r="B146" s="221">
        <v>20</v>
      </c>
      <c r="C146" s="167" t="s">
        <v>344</v>
      </c>
      <c r="D146" s="163" t="s">
        <v>12</v>
      </c>
      <c r="E146" s="165">
        <v>1</v>
      </c>
      <c r="F146" s="164"/>
      <c r="G146" s="222">
        <f t="shared" si="4"/>
        <v>0</v>
      </c>
    </row>
    <row r="147" spans="1:7" ht="16.2" x14ac:dyDescent="0.3">
      <c r="A147" s="9"/>
      <c r="B147" s="221">
        <v>21</v>
      </c>
      <c r="C147" s="167" t="s">
        <v>132</v>
      </c>
      <c r="D147" s="163" t="s">
        <v>12</v>
      </c>
      <c r="E147" s="165">
        <v>1</v>
      </c>
      <c r="F147" s="164"/>
      <c r="G147" s="222">
        <f t="shared" si="4"/>
        <v>0</v>
      </c>
    </row>
    <row r="148" spans="1:7" ht="34.5" customHeight="1" x14ac:dyDescent="0.3">
      <c r="A148" s="9"/>
      <c r="B148" s="221">
        <v>22</v>
      </c>
      <c r="C148" s="167" t="s">
        <v>133</v>
      </c>
      <c r="D148" s="163" t="s">
        <v>348</v>
      </c>
      <c r="E148" s="165">
        <v>1</v>
      </c>
      <c r="F148" s="164"/>
      <c r="G148" s="222">
        <f t="shared" si="4"/>
        <v>0</v>
      </c>
    </row>
    <row r="149" spans="1:7" ht="59.25" customHeight="1" x14ac:dyDescent="0.3">
      <c r="A149" s="9"/>
      <c r="B149" s="221">
        <v>23</v>
      </c>
      <c r="C149" s="51" t="s">
        <v>134</v>
      </c>
      <c r="D149" s="163" t="s">
        <v>332</v>
      </c>
      <c r="E149" s="165">
        <v>1</v>
      </c>
      <c r="F149" s="164"/>
      <c r="G149" s="222">
        <f t="shared" si="4"/>
        <v>0</v>
      </c>
    </row>
    <row r="150" spans="1:7" ht="51" customHeight="1" x14ac:dyDescent="0.3">
      <c r="A150" s="9"/>
      <c r="B150" s="221">
        <v>24</v>
      </c>
      <c r="C150" s="51" t="s">
        <v>135</v>
      </c>
      <c r="D150" s="163" t="s">
        <v>332</v>
      </c>
      <c r="E150" s="165">
        <v>1</v>
      </c>
      <c r="F150" s="164"/>
      <c r="G150" s="222">
        <f t="shared" si="4"/>
        <v>0</v>
      </c>
    </row>
    <row r="151" spans="1:7" ht="37.5" customHeight="1" x14ac:dyDescent="0.3">
      <c r="A151" s="9"/>
      <c r="B151" s="349">
        <v>25</v>
      </c>
      <c r="C151" s="350" t="s">
        <v>136</v>
      </c>
      <c r="D151" s="351" t="s">
        <v>332</v>
      </c>
      <c r="E151" s="352">
        <v>1</v>
      </c>
      <c r="F151" s="353"/>
      <c r="G151" s="354">
        <f t="shared" si="4"/>
        <v>0</v>
      </c>
    </row>
    <row r="152" spans="1:7" ht="63.75" customHeight="1" x14ac:dyDescent="0.3">
      <c r="A152" s="9"/>
      <c r="B152" s="118">
        <v>26</v>
      </c>
      <c r="C152" s="156" t="s">
        <v>137</v>
      </c>
      <c r="D152" s="171" t="s">
        <v>332</v>
      </c>
      <c r="E152" s="124">
        <v>1</v>
      </c>
      <c r="F152" s="106"/>
      <c r="G152" s="348">
        <f t="shared" si="4"/>
        <v>0</v>
      </c>
    </row>
    <row r="153" spans="1:7" ht="36.75" customHeight="1" x14ac:dyDescent="0.3">
      <c r="A153" s="9"/>
      <c r="B153" s="67">
        <v>27</v>
      </c>
      <c r="C153" s="51" t="s">
        <v>138</v>
      </c>
      <c r="D153" s="47" t="s">
        <v>332</v>
      </c>
      <c r="E153" s="48">
        <v>1</v>
      </c>
      <c r="F153" s="49"/>
      <c r="G153" s="222">
        <f t="shared" si="4"/>
        <v>0</v>
      </c>
    </row>
    <row r="154" spans="1:7" ht="33.75" customHeight="1" x14ac:dyDescent="0.3">
      <c r="A154" s="9"/>
      <c r="B154" s="67">
        <v>28</v>
      </c>
      <c r="C154" s="51" t="s">
        <v>139</v>
      </c>
      <c r="D154" s="47" t="s">
        <v>332</v>
      </c>
      <c r="E154" s="48">
        <v>1</v>
      </c>
      <c r="F154" s="49"/>
      <c r="G154" s="222">
        <f t="shared" si="4"/>
        <v>0</v>
      </c>
    </row>
    <row r="155" spans="1:7" ht="19.5" customHeight="1" x14ac:dyDescent="0.3">
      <c r="A155" s="9"/>
      <c r="B155" s="67">
        <v>29</v>
      </c>
      <c r="C155" s="51" t="s">
        <v>140</v>
      </c>
      <c r="D155" s="47" t="s">
        <v>332</v>
      </c>
      <c r="E155" s="48">
        <v>1</v>
      </c>
      <c r="F155" s="49"/>
      <c r="G155" s="222">
        <f t="shared" si="4"/>
        <v>0</v>
      </c>
    </row>
    <row r="156" spans="1:7" ht="45.75" customHeight="1" x14ac:dyDescent="0.3">
      <c r="A156" s="9"/>
      <c r="B156" s="67">
        <v>30</v>
      </c>
      <c r="C156" s="51" t="s">
        <v>141</v>
      </c>
      <c r="D156" s="47" t="s">
        <v>332</v>
      </c>
      <c r="E156" s="48">
        <v>1</v>
      </c>
      <c r="F156" s="49"/>
      <c r="G156" s="222">
        <f t="shared" si="4"/>
        <v>0</v>
      </c>
    </row>
    <row r="157" spans="1:7" ht="11.25" customHeight="1" thickBot="1" x14ac:dyDescent="0.35">
      <c r="A157" s="9"/>
      <c r="B157" s="100"/>
      <c r="C157" s="108"/>
      <c r="D157" s="101"/>
      <c r="E157" s="122"/>
      <c r="F157" s="102"/>
      <c r="G157" s="222"/>
    </row>
    <row r="158" spans="1:7" ht="16.5" customHeight="1" thickBot="1" x14ac:dyDescent="0.35">
      <c r="A158" s="9"/>
      <c r="B158" s="98" t="s">
        <v>109</v>
      </c>
      <c r="C158" s="301" t="s">
        <v>142</v>
      </c>
      <c r="D158" s="301"/>
      <c r="E158" s="301"/>
      <c r="F158" s="301"/>
      <c r="G158" s="125">
        <f>SUM(G122:G157)</f>
        <v>0</v>
      </c>
    </row>
    <row r="159" spans="1:7" ht="30.75" customHeight="1" x14ac:dyDescent="0.3">
      <c r="A159" s="9"/>
      <c r="B159" s="103"/>
      <c r="C159" s="123" t="s">
        <v>72</v>
      </c>
      <c r="D159" s="105"/>
      <c r="E159" s="124"/>
      <c r="F159" s="106"/>
      <c r="G159" s="107"/>
    </row>
    <row r="160" spans="1:7" ht="16.8" thickBot="1" x14ac:dyDescent="0.35">
      <c r="A160" s="9"/>
      <c r="B160" s="100"/>
      <c r="C160" s="108"/>
      <c r="D160" s="101"/>
      <c r="E160" s="122"/>
      <c r="F160" s="102"/>
      <c r="G160" s="97"/>
    </row>
    <row r="161" spans="1:8" ht="15.75" customHeight="1" thickBot="1" x14ac:dyDescent="0.35">
      <c r="A161" s="9"/>
      <c r="B161" s="126" t="s">
        <v>143</v>
      </c>
      <c r="C161" s="276" t="s">
        <v>144</v>
      </c>
      <c r="D161" s="276"/>
      <c r="E161" s="276"/>
      <c r="F161" s="276"/>
      <c r="G161" s="300"/>
    </row>
    <row r="162" spans="1:8" ht="16.2" x14ac:dyDescent="0.3">
      <c r="A162" s="9"/>
      <c r="B162" s="103"/>
      <c r="C162" s="120"/>
      <c r="D162" s="105"/>
      <c r="E162" s="124"/>
      <c r="F162" s="106"/>
      <c r="G162" s="107"/>
    </row>
    <row r="163" spans="1:8" ht="28.5" customHeight="1" x14ac:dyDescent="0.3">
      <c r="A163" s="9"/>
      <c r="B163" s="45" t="s">
        <v>145</v>
      </c>
      <c r="C163" s="51" t="s">
        <v>146</v>
      </c>
      <c r="D163" s="47" t="s">
        <v>332</v>
      </c>
      <c r="E163" s="48">
        <v>1</v>
      </c>
      <c r="F163" s="49"/>
      <c r="G163" s="50">
        <f>E163*F163</f>
        <v>0</v>
      </c>
    </row>
    <row r="164" spans="1:8" ht="44.25" customHeight="1" x14ac:dyDescent="0.3">
      <c r="A164" s="9"/>
      <c r="B164" s="45" t="s">
        <v>147</v>
      </c>
      <c r="C164" s="46" t="s">
        <v>345</v>
      </c>
      <c r="D164" s="47" t="s">
        <v>332</v>
      </c>
      <c r="E164" s="48">
        <v>1</v>
      </c>
      <c r="F164" s="49"/>
      <c r="G164" s="255">
        <f t="shared" ref="G164:G174" si="5">E164*F164</f>
        <v>0</v>
      </c>
    </row>
    <row r="165" spans="1:8" ht="29.25" customHeight="1" x14ac:dyDescent="0.3">
      <c r="A165" s="9"/>
      <c r="B165" s="45" t="s">
        <v>148</v>
      </c>
      <c r="C165" s="51" t="s">
        <v>346</v>
      </c>
      <c r="D165" s="47" t="s">
        <v>332</v>
      </c>
      <c r="E165" s="48">
        <v>1</v>
      </c>
      <c r="F165" s="49"/>
      <c r="G165" s="255">
        <f t="shared" si="5"/>
        <v>0</v>
      </c>
    </row>
    <row r="166" spans="1:8" ht="30" customHeight="1" x14ac:dyDescent="0.3">
      <c r="A166" s="9"/>
      <c r="B166" s="45" t="s">
        <v>149</v>
      </c>
      <c r="C166" s="46" t="s">
        <v>347</v>
      </c>
      <c r="D166" s="47" t="s">
        <v>332</v>
      </c>
      <c r="E166" s="48">
        <v>1</v>
      </c>
      <c r="F166" s="49"/>
      <c r="G166" s="255">
        <f t="shared" si="5"/>
        <v>0</v>
      </c>
    </row>
    <row r="167" spans="1:8" ht="32.25" customHeight="1" x14ac:dyDescent="0.3">
      <c r="A167" s="9"/>
      <c r="B167" s="45" t="s">
        <v>150</v>
      </c>
      <c r="C167" s="46" t="s">
        <v>151</v>
      </c>
      <c r="D167" s="47" t="s">
        <v>348</v>
      </c>
      <c r="E167" s="48">
        <v>1</v>
      </c>
      <c r="F167" s="49"/>
      <c r="G167" s="255">
        <f t="shared" si="5"/>
        <v>0</v>
      </c>
    </row>
    <row r="168" spans="1:8" ht="28.5" customHeight="1" x14ac:dyDescent="0.3">
      <c r="A168" s="9"/>
      <c r="B168" s="45" t="s">
        <v>152</v>
      </c>
      <c r="C168" s="46" t="s">
        <v>153</v>
      </c>
      <c r="D168" s="47" t="s">
        <v>348</v>
      </c>
      <c r="E168" s="48">
        <v>1</v>
      </c>
      <c r="F168" s="49"/>
      <c r="G168" s="255">
        <f t="shared" si="5"/>
        <v>0</v>
      </c>
    </row>
    <row r="169" spans="1:8" ht="30.75" customHeight="1" x14ac:dyDescent="0.3">
      <c r="A169" s="9"/>
      <c r="B169" s="45" t="s">
        <v>154</v>
      </c>
      <c r="C169" s="51" t="s">
        <v>155</v>
      </c>
      <c r="D169" s="47" t="s">
        <v>348</v>
      </c>
      <c r="E169" s="48">
        <v>1</v>
      </c>
      <c r="F169" s="49"/>
      <c r="G169" s="255">
        <f t="shared" si="5"/>
        <v>0</v>
      </c>
    </row>
    <row r="170" spans="1:8" ht="31.5" customHeight="1" x14ac:dyDescent="0.3">
      <c r="A170" s="9"/>
      <c r="B170" s="70" t="s">
        <v>156</v>
      </c>
      <c r="C170" s="46" t="s">
        <v>157</v>
      </c>
      <c r="D170" s="71" t="s">
        <v>348</v>
      </c>
      <c r="E170" s="69">
        <v>1</v>
      </c>
      <c r="F170" s="40"/>
      <c r="G170" s="255">
        <f t="shared" si="5"/>
        <v>0</v>
      </c>
    </row>
    <row r="171" spans="1:8" ht="29.25" customHeight="1" x14ac:dyDescent="0.3">
      <c r="A171" s="9"/>
      <c r="B171" s="70" t="s">
        <v>158</v>
      </c>
      <c r="C171" s="46" t="s">
        <v>159</v>
      </c>
      <c r="D171" s="69" t="s">
        <v>348</v>
      </c>
      <c r="E171" s="72">
        <v>1</v>
      </c>
      <c r="F171" s="68"/>
      <c r="G171" s="255">
        <f t="shared" si="5"/>
        <v>0</v>
      </c>
    </row>
    <row r="172" spans="1:8" ht="32.25" customHeight="1" x14ac:dyDescent="0.3">
      <c r="A172" s="9"/>
      <c r="B172" s="70" t="s">
        <v>160</v>
      </c>
      <c r="C172" s="51" t="s">
        <v>161</v>
      </c>
      <c r="D172" s="69" t="s">
        <v>332</v>
      </c>
      <c r="E172" s="69">
        <v>1</v>
      </c>
      <c r="F172" s="40"/>
      <c r="G172" s="255">
        <f t="shared" si="5"/>
        <v>0</v>
      </c>
      <c r="H172" s="16"/>
    </row>
    <row r="173" spans="1:8" ht="45" customHeight="1" x14ac:dyDescent="0.3">
      <c r="A173" s="9"/>
      <c r="B173" s="67" t="s">
        <v>162</v>
      </c>
      <c r="C173" s="46" t="s">
        <v>163</v>
      </c>
      <c r="D173" s="56" t="s">
        <v>332</v>
      </c>
      <c r="E173" s="57">
        <v>1</v>
      </c>
      <c r="F173" s="56"/>
      <c r="G173" s="255">
        <f t="shared" si="5"/>
        <v>0</v>
      </c>
    </row>
    <row r="174" spans="1:8" ht="33.75" customHeight="1" thickBot="1" x14ac:dyDescent="0.35">
      <c r="A174" s="9"/>
      <c r="B174" s="117" t="s">
        <v>164</v>
      </c>
      <c r="C174" s="127" t="s">
        <v>165</v>
      </c>
      <c r="D174" s="101" t="s">
        <v>332</v>
      </c>
      <c r="E174" s="122">
        <v>1</v>
      </c>
      <c r="F174" s="102"/>
      <c r="G174" s="255">
        <f t="shared" si="5"/>
        <v>0</v>
      </c>
    </row>
    <row r="175" spans="1:8" ht="16.8" thickBot="1" x14ac:dyDescent="0.35">
      <c r="A175" s="9"/>
      <c r="B175" s="98" t="s">
        <v>143</v>
      </c>
      <c r="C175" s="276" t="s">
        <v>166</v>
      </c>
      <c r="D175" s="276"/>
      <c r="E175" s="276"/>
      <c r="F175" s="276"/>
      <c r="G175" s="128">
        <f>SUM(G163:G174)</f>
        <v>0</v>
      </c>
    </row>
    <row r="176" spans="1:8" ht="16.2" x14ac:dyDescent="0.3">
      <c r="A176" s="9"/>
      <c r="B176" s="103"/>
      <c r="C176" s="302" t="s">
        <v>72</v>
      </c>
      <c r="D176" s="105"/>
      <c r="E176" s="124"/>
      <c r="F176" s="106"/>
      <c r="G176" s="107"/>
    </row>
    <row r="177" spans="1:7" ht="16.2" x14ac:dyDescent="0.3">
      <c r="A177" s="9"/>
      <c r="B177" s="42"/>
      <c r="C177" s="303"/>
      <c r="D177" s="41"/>
      <c r="E177" s="40"/>
      <c r="F177" s="40"/>
      <c r="G177" s="73"/>
    </row>
    <row r="178" spans="1:7" ht="16.8" thickBot="1" x14ac:dyDescent="0.35">
      <c r="A178" s="9"/>
      <c r="B178" s="129"/>
      <c r="C178" s="130"/>
      <c r="D178" s="131"/>
      <c r="E178" s="131"/>
      <c r="F178" s="132"/>
      <c r="G178" s="133"/>
    </row>
    <row r="179" spans="1:7" ht="16.8" thickBot="1" x14ac:dyDescent="0.35">
      <c r="A179" s="9"/>
      <c r="B179" s="126" t="s">
        <v>167</v>
      </c>
      <c r="C179" s="276" t="s">
        <v>358</v>
      </c>
      <c r="D179" s="276"/>
      <c r="E179" s="276"/>
      <c r="F179" s="276"/>
      <c r="G179" s="300"/>
    </row>
    <row r="180" spans="1:7" ht="0.75" customHeight="1" x14ac:dyDescent="0.3">
      <c r="A180" s="9"/>
      <c r="B180" s="103"/>
      <c r="C180" s="120"/>
      <c r="D180" s="105"/>
      <c r="E180" s="105"/>
      <c r="F180" s="106"/>
      <c r="G180" s="107"/>
    </row>
    <row r="181" spans="1:7" ht="16.2" x14ac:dyDescent="0.3">
      <c r="A181" s="9"/>
      <c r="B181" s="45"/>
      <c r="C181" s="134"/>
      <c r="D181" s="47"/>
      <c r="E181" s="47"/>
      <c r="F181" s="49"/>
      <c r="G181" s="50"/>
    </row>
    <row r="182" spans="1:7" ht="58.5" customHeight="1" x14ac:dyDescent="0.3">
      <c r="A182" s="9"/>
      <c r="B182" s="224" t="s">
        <v>145</v>
      </c>
      <c r="C182" s="226" t="s">
        <v>360</v>
      </c>
      <c r="D182" s="225" t="s">
        <v>359</v>
      </c>
      <c r="E182" s="92">
        <v>1</v>
      </c>
      <c r="F182" s="49"/>
      <c r="G182" s="50">
        <f>E182*F182</f>
        <v>0</v>
      </c>
    </row>
    <row r="183" spans="1:7" ht="17.25" customHeight="1" x14ac:dyDescent="0.3">
      <c r="A183" s="9"/>
      <c r="B183" s="45" t="s">
        <v>147</v>
      </c>
      <c r="C183" s="120" t="s">
        <v>361</v>
      </c>
      <c r="D183" s="47" t="s">
        <v>359</v>
      </c>
      <c r="E183" s="92">
        <v>1</v>
      </c>
      <c r="F183" s="49"/>
      <c r="G183" s="255">
        <f t="shared" ref="G183:G205" si="6">E183*F183</f>
        <v>0</v>
      </c>
    </row>
    <row r="184" spans="1:7" ht="45.6" x14ac:dyDescent="0.3">
      <c r="A184" s="9"/>
      <c r="B184" s="227" t="s">
        <v>148</v>
      </c>
      <c r="C184" s="201" t="s">
        <v>362</v>
      </c>
      <c r="D184" s="181" t="s">
        <v>332</v>
      </c>
      <c r="E184" s="182">
        <v>1</v>
      </c>
      <c r="F184" s="183"/>
      <c r="G184" s="255">
        <f t="shared" si="6"/>
        <v>0</v>
      </c>
    </row>
    <row r="185" spans="1:7" ht="48" customHeight="1" x14ac:dyDescent="0.3">
      <c r="A185" s="9"/>
      <c r="B185" s="229" t="s">
        <v>149</v>
      </c>
      <c r="C185" s="230" t="s">
        <v>363</v>
      </c>
      <c r="D185" s="186" t="s">
        <v>332</v>
      </c>
      <c r="E185" s="187">
        <v>1</v>
      </c>
      <c r="F185" s="188"/>
      <c r="G185" s="255">
        <f t="shared" si="6"/>
        <v>0</v>
      </c>
    </row>
    <row r="186" spans="1:7" ht="87" customHeight="1" x14ac:dyDescent="0.3">
      <c r="A186" s="9"/>
      <c r="B186" s="162" t="s">
        <v>150</v>
      </c>
      <c r="C186" s="167" t="s">
        <v>365</v>
      </c>
      <c r="D186" s="163" t="s">
        <v>332</v>
      </c>
      <c r="E186" s="165">
        <v>1</v>
      </c>
      <c r="F186" s="164"/>
      <c r="G186" s="255">
        <f t="shared" si="6"/>
        <v>0</v>
      </c>
    </row>
    <row r="187" spans="1:7" ht="62.25" customHeight="1" x14ac:dyDescent="0.3">
      <c r="A187" s="9"/>
      <c r="B187" s="162" t="s">
        <v>152</v>
      </c>
      <c r="C187" s="51" t="s">
        <v>364</v>
      </c>
      <c r="D187" s="163" t="s">
        <v>332</v>
      </c>
      <c r="E187" s="165">
        <v>1</v>
      </c>
      <c r="F187" s="164"/>
      <c r="G187" s="255">
        <f t="shared" si="6"/>
        <v>0</v>
      </c>
    </row>
    <row r="188" spans="1:7" ht="92.25" customHeight="1" x14ac:dyDescent="0.3">
      <c r="A188" s="9"/>
      <c r="B188" s="162" t="s">
        <v>154</v>
      </c>
      <c r="C188" s="167" t="s">
        <v>366</v>
      </c>
      <c r="D188" s="163" t="s">
        <v>332</v>
      </c>
      <c r="E188" s="165">
        <v>1</v>
      </c>
      <c r="F188" s="164"/>
      <c r="G188" s="255">
        <f t="shared" si="6"/>
        <v>0</v>
      </c>
    </row>
    <row r="189" spans="1:7" ht="90" customHeight="1" x14ac:dyDescent="0.3">
      <c r="A189" s="9"/>
      <c r="B189" s="162" t="s">
        <v>156</v>
      </c>
      <c r="C189" s="167" t="s">
        <v>367</v>
      </c>
      <c r="D189" s="163" t="s">
        <v>332</v>
      </c>
      <c r="E189" s="165">
        <v>1</v>
      </c>
      <c r="F189" s="164"/>
      <c r="G189" s="255">
        <f t="shared" si="6"/>
        <v>0</v>
      </c>
    </row>
    <row r="190" spans="1:7" ht="78.75" customHeight="1" x14ac:dyDescent="0.3">
      <c r="A190" s="9"/>
      <c r="B190" s="162" t="s">
        <v>158</v>
      </c>
      <c r="C190" s="59" t="s">
        <v>368</v>
      </c>
      <c r="D190" s="163" t="s">
        <v>332</v>
      </c>
      <c r="E190" s="165">
        <v>1</v>
      </c>
      <c r="F190" s="164"/>
      <c r="G190" s="255">
        <f t="shared" si="6"/>
        <v>0</v>
      </c>
    </row>
    <row r="191" spans="1:7" ht="60" customHeight="1" x14ac:dyDescent="0.3">
      <c r="A191" s="9"/>
      <c r="B191" s="70" t="s">
        <v>160</v>
      </c>
      <c r="C191" s="68" t="s">
        <v>369</v>
      </c>
      <c r="D191" s="71" t="s">
        <v>332</v>
      </c>
      <c r="E191" s="69">
        <v>1</v>
      </c>
      <c r="F191" s="166"/>
      <c r="G191" s="255">
        <f t="shared" si="6"/>
        <v>0</v>
      </c>
    </row>
    <row r="192" spans="1:7" ht="47.25" customHeight="1" x14ac:dyDescent="0.3">
      <c r="A192" s="9"/>
      <c r="B192" s="162" t="s">
        <v>162</v>
      </c>
      <c r="C192" s="55" t="s">
        <v>370</v>
      </c>
      <c r="D192" s="163" t="s">
        <v>332</v>
      </c>
      <c r="E192" s="165">
        <v>1</v>
      </c>
      <c r="F192" s="164"/>
      <c r="G192" s="255">
        <f t="shared" si="6"/>
        <v>0</v>
      </c>
    </row>
    <row r="193" spans="1:7" ht="46.5" customHeight="1" x14ac:dyDescent="0.3">
      <c r="A193" s="9"/>
      <c r="B193" s="162" t="s">
        <v>164</v>
      </c>
      <c r="C193" s="68" t="s">
        <v>371</v>
      </c>
      <c r="D193" s="56" t="s">
        <v>332</v>
      </c>
      <c r="E193" s="57">
        <v>1</v>
      </c>
      <c r="F193" s="167"/>
      <c r="G193" s="255">
        <f t="shared" si="6"/>
        <v>0</v>
      </c>
    </row>
    <row r="194" spans="1:7" ht="63.75" customHeight="1" x14ac:dyDescent="0.3">
      <c r="A194" s="9"/>
      <c r="B194" s="162" t="s">
        <v>372</v>
      </c>
      <c r="C194" s="68" t="s">
        <v>374</v>
      </c>
      <c r="D194" s="71" t="s">
        <v>332</v>
      </c>
      <c r="E194" s="69">
        <v>1</v>
      </c>
      <c r="F194" s="166"/>
      <c r="G194" s="255">
        <f t="shared" si="6"/>
        <v>0</v>
      </c>
    </row>
    <row r="195" spans="1:7" ht="60" customHeight="1" x14ac:dyDescent="0.3">
      <c r="A195" s="9"/>
      <c r="B195" s="70" t="s">
        <v>373</v>
      </c>
      <c r="C195" s="79" t="s">
        <v>375</v>
      </c>
      <c r="D195" s="71" t="s">
        <v>332</v>
      </c>
      <c r="E195" s="69">
        <v>1</v>
      </c>
      <c r="F195" s="166"/>
      <c r="G195" s="255">
        <f t="shared" si="6"/>
        <v>0</v>
      </c>
    </row>
    <row r="196" spans="1:7" ht="59.25" customHeight="1" x14ac:dyDescent="0.3">
      <c r="A196" s="9"/>
      <c r="B196" s="162" t="s">
        <v>376</v>
      </c>
      <c r="C196" s="59" t="s">
        <v>377</v>
      </c>
      <c r="D196" s="163" t="s">
        <v>332</v>
      </c>
      <c r="E196" s="165">
        <v>1</v>
      </c>
      <c r="F196" s="164"/>
      <c r="G196" s="255">
        <f t="shared" si="6"/>
        <v>0</v>
      </c>
    </row>
    <row r="197" spans="1:7" ht="62.25" customHeight="1" x14ac:dyDescent="0.3">
      <c r="A197" s="9"/>
      <c r="B197" s="70" t="s">
        <v>378</v>
      </c>
      <c r="C197" s="79" t="s">
        <v>380</v>
      </c>
      <c r="D197" s="71" t="s">
        <v>332</v>
      </c>
      <c r="E197" s="69">
        <v>1</v>
      </c>
      <c r="F197" s="166"/>
      <c r="G197" s="255">
        <f t="shared" si="6"/>
        <v>0</v>
      </c>
    </row>
    <row r="198" spans="1:7" ht="93.75" customHeight="1" x14ac:dyDescent="0.3">
      <c r="A198" s="9"/>
      <c r="B198" s="162" t="s">
        <v>379</v>
      </c>
      <c r="C198" s="59" t="s">
        <v>386</v>
      </c>
      <c r="D198" s="163" t="s">
        <v>332</v>
      </c>
      <c r="E198" s="165">
        <v>1</v>
      </c>
      <c r="F198" s="164"/>
      <c r="G198" s="255">
        <f t="shared" si="6"/>
        <v>0</v>
      </c>
    </row>
    <row r="199" spans="1:7" ht="60" customHeight="1" x14ac:dyDescent="0.3">
      <c r="A199" s="9"/>
      <c r="B199" s="162" t="s">
        <v>381</v>
      </c>
      <c r="C199" s="51" t="s">
        <v>390</v>
      </c>
      <c r="D199" s="163" t="s">
        <v>332</v>
      </c>
      <c r="E199" s="165">
        <v>1</v>
      </c>
      <c r="F199" s="164"/>
      <c r="G199" s="255">
        <f t="shared" si="6"/>
        <v>0</v>
      </c>
    </row>
    <row r="200" spans="1:7" ht="63" customHeight="1" x14ac:dyDescent="0.3">
      <c r="A200" s="9"/>
      <c r="B200" s="162" t="s">
        <v>383</v>
      </c>
      <c r="C200" s="51" t="s">
        <v>382</v>
      </c>
      <c r="D200" s="163" t="s">
        <v>332</v>
      </c>
      <c r="E200" s="165">
        <v>1</v>
      </c>
      <c r="F200" s="164"/>
      <c r="G200" s="255">
        <f t="shared" si="6"/>
        <v>0</v>
      </c>
    </row>
    <row r="201" spans="1:7" ht="46.5" customHeight="1" x14ac:dyDescent="0.3">
      <c r="A201" s="9"/>
      <c r="B201" s="162" t="s">
        <v>385</v>
      </c>
      <c r="C201" s="59" t="s">
        <v>392</v>
      </c>
      <c r="D201" s="163" t="s">
        <v>393</v>
      </c>
      <c r="E201" s="165">
        <v>1</v>
      </c>
      <c r="F201" s="164"/>
      <c r="G201" s="255">
        <f t="shared" si="6"/>
        <v>0</v>
      </c>
    </row>
    <row r="202" spans="1:7" ht="62.25" customHeight="1" x14ac:dyDescent="0.3">
      <c r="A202" s="9"/>
      <c r="B202" s="162" t="s">
        <v>387</v>
      </c>
      <c r="C202" s="59" t="s">
        <v>391</v>
      </c>
      <c r="D202" s="163" t="s">
        <v>332</v>
      </c>
      <c r="E202" s="165">
        <v>1</v>
      </c>
      <c r="F202" s="164"/>
      <c r="G202" s="255">
        <f t="shared" si="6"/>
        <v>0</v>
      </c>
    </row>
    <row r="203" spans="1:7" ht="78.75" customHeight="1" x14ac:dyDescent="0.3">
      <c r="A203" s="9"/>
      <c r="B203" s="70" t="s">
        <v>388</v>
      </c>
      <c r="C203" s="68" t="s">
        <v>389</v>
      </c>
      <c r="D203" s="71" t="s">
        <v>348</v>
      </c>
      <c r="E203" s="69">
        <v>1</v>
      </c>
      <c r="F203" s="166"/>
      <c r="G203" s="255">
        <f t="shared" si="6"/>
        <v>0</v>
      </c>
    </row>
    <row r="204" spans="1:7" ht="30" x14ac:dyDescent="0.3">
      <c r="A204" s="9"/>
      <c r="B204" s="162" t="s">
        <v>394</v>
      </c>
      <c r="C204" s="59" t="s">
        <v>395</v>
      </c>
      <c r="D204" s="163" t="s">
        <v>12</v>
      </c>
      <c r="E204" s="165">
        <v>1</v>
      </c>
      <c r="F204" s="164"/>
      <c r="G204" s="255">
        <f t="shared" si="6"/>
        <v>0</v>
      </c>
    </row>
    <row r="205" spans="1:7" ht="31.5" customHeight="1" thickBot="1" x14ac:dyDescent="0.35">
      <c r="A205" s="9"/>
      <c r="B205" s="100" t="s">
        <v>396</v>
      </c>
      <c r="C205" s="134" t="s">
        <v>169</v>
      </c>
      <c r="D205" s="169" t="s">
        <v>70</v>
      </c>
      <c r="E205" s="96">
        <v>1</v>
      </c>
      <c r="F205" s="108"/>
      <c r="G205" s="255">
        <f t="shared" si="6"/>
        <v>0</v>
      </c>
    </row>
    <row r="206" spans="1:7" ht="17.25" customHeight="1" thickBot="1" x14ac:dyDescent="0.35">
      <c r="A206" s="9"/>
      <c r="B206" s="98" t="s">
        <v>167</v>
      </c>
      <c r="C206" s="301" t="s">
        <v>428</v>
      </c>
      <c r="D206" s="301"/>
      <c r="E206" s="301"/>
      <c r="F206" s="301"/>
      <c r="G206" s="257">
        <f>SUM(G182:G205)</f>
        <v>0</v>
      </c>
    </row>
    <row r="207" spans="1:7" ht="36" customHeight="1" thickBot="1" x14ac:dyDescent="0.35">
      <c r="A207" s="9"/>
      <c r="B207" s="135"/>
      <c r="C207" s="136" t="s">
        <v>384</v>
      </c>
      <c r="D207" s="137"/>
      <c r="E207" s="137"/>
      <c r="F207" s="138"/>
      <c r="G207" s="139"/>
    </row>
    <row r="208" spans="1:7" ht="16.5" customHeight="1" thickBot="1" x14ac:dyDescent="0.35">
      <c r="A208" s="17"/>
      <c r="B208" s="98" t="s">
        <v>171</v>
      </c>
      <c r="C208" s="304" t="s">
        <v>172</v>
      </c>
      <c r="D208" s="304"/>
      <c r="E208" s="304"/>
      <c r="F208" s="304"/>
      <c r="G208" s="143"/>
    </row>
    <row r="209" spans="1:7" ht="64.5" customHeight="1" x14ac:dyDescent="0.3">
      <c r="A209" s="9"/>
      <c r="B209" s="111" t="s">
        <v>145</v>
      </c>
      <c r="C209" s="120" t="s">
        <v>173</v>
      </c>
      <c r="D209" s="104" t="s">
        <v>12</v>
      </c>
      <c r="E209" s="140">
        <v>1</v>
      </c>
      <c r="F209" s="141"/>
      <c r="G209" s="142">
        <f>E209*F209</f>
        <v>0</v>
      </c>
    </row>
    <row r="210" spans="1:7" ht="52.5" customHeight="1" x14ac:dyDescent="0.3">
      <c r="A210" s="9"/>
      <c r="B210" s="162" t="s">
        <v>147</v>
      </c>
      <c r="C210" s="167" t="s">
        <v>174</v>
      </c>
      <c r="D210" s="163" t="s">
        <v>12</v>
      </c>
      <c r="E210" s="165">
        <v>1</v>
      </c>
      <c r="F210" s="165"/>
      <c r="G210" s="142">
        <f t="shared" ref="G210:G223" si="7">E210*F210</f>
        <v>0</v>
      </c>
    </row>
    <row r="211" spans="1:7" ht="51.75" customHeight="1" x14ac:dyDescent="0.3">
      <c r="A211" s="9"/>
      <c r="B211" s="162" t="s">
        <v>148</v>
      </c>
      <c r="C211" s="167" t="s">
        <v>175</v>
      </c>
      <c r="D211" s="163" t="s">
        <v>12</v>
      </c>
      <c r="E211" s="165">
        <v>1</v>
      </c>
      <c r="F211" s="165"/>
      <c r="G211" s="142">
        <f t="shared" si="7"/>
        <v>0</v>
      </c>
    </row>
    <row r="212" spans="1:7" ht="30.75" customHeight="1" x14ac:dyDescent="0.3">
      <c r="A212" s="9"/>
      <c r="B212" s="70" t="s">
        <v>149</v>
      </c>
      <c r="C212" s="167" t="s">
        <v>176</v>
      </c>
      <c r="D212" s="76" t="s">
        <v>12</v>
      </c>
      <c r="E212" s="72">
        <v>1</v>
      </c>
      <c r="F212" s="77"/>
      <c r="G212" s="142">
        <f t="shared" si="7"/>
        <v>0</v>
      </c>
    </row>
    <row r="213" spans="1:7" ht="27.75" customHeight="1" x14ac:dyDescent="0.3">
      <c r="A213" s="9"/>
      <c r="B213" s="162" t="s">
        <v>150</v>
      </c>
      <c r="C213" s="167" t="s">
        <v>177</v>
      </c>
      <c r="D213" s="163" t="s">
        <v>12</v>
      </c>
      <c r="E213" s="165">
        <v>1</v>
      </c>
      <c r="F213" s="165"/>
      <c r="G213" s="142">
        <f t="shared" si="7"/>
        <v>0</v>
      </c>
    </row>
    <row r="214" spans="1:7" ht="30.6" x14ac:dyDescent="0.3">
      <c r="A214" s="9"/>
      <c r="B214" s="162" t="s">
        <v>152</v>
      </c>
      <c r="C214" s="167" t="s">
        <v>178</v>
      </c>
      <c r="D214" s="163" t="s">
        <v>332</v>
      </c>
      <c r="E214" s="165">
        <v>1</v>
      </c>
      <c r="F214" s="165"/>
      <c r="G214" s="142">
        <f t="shared" si="7"/>
        <v>0</v>
      </c>
    </row>
    <row r="215" spans="1:7" ht="24.75" customHeight="1" x14ac:dyDescent="0.3">
      <c r="A215" s="9"/>
      <c r="B215" s="162" t="s">
        <v>154</v>
      </c>
      <c r="C215" s="167" t="s">
        <v>179</v>
      </c>
      <c r="D215" s="163" t="s">
        <v>12</v>
      </c>
      <c r="E215" s="165">
        <v>1</v>
      </c>
      <c r="F215" s="165"/>
      <c r="G215" s="142">
        <f t="shared" si="7"/>
        <v>0</v>
      </c>
    </row>
    <row r="216" spans="1:7" ht="16.2" x14ac:dyDescent="0.3">
      <c r="A216" s="9"/>
      <c r="B216" s="162"/>
      <c r="C216" s="78" t="s">
        <v>180</v>
      </c>
      <c r="D216" s="163" t="s">
        <v>12</v>
      </c>
      <c r="E216" s="165">
        <v>1</v>
      </c>
      <c r="F216" s="165"/>
      <c r="G216" s="142">
        <f t="shared" si="7"/>
        <v>0</v>
      </c>
    </row>
    <row r="217" spans="1:7" ht="16.2" x14ac:dyDescent="0.3">
      <c r="A217" s="9"/>
      <c r="B217" s="162"/>
      <c r="C217" s="78" t="s">
        <v>181</v>
      </c>
      <c r="D217" s="163" t="s">
        <v>12</v>
      </c>
      <c r="E217" s="165">
        <v>1</v>
      </c>
      <c r="F217" s="165"/>
      <c r="G217" s="142">
        <f t="shared" si="7"/>
        <v>0</v>
      </c>
    </row>
    <row r="218" spans="1:7" ht="16.2" x14ac:dyDescent="0.3">
      <c r="A218" s="9"/>
      <c r="B218" s="162"/>
      <c r="C218" s="78" t="s">
        <v>182</v>
      </c>
      <c r="D218" s="56" t="s">
        <v>12</v>
      </c>
      <c r="E218" s="165">
        <v>1</v>
      </c>
      <c r="F218" s="165"/>
      <c r="G218" s="142">
        <f t="shared" si="7"/>
        <v>0</v>
      </c>
    </row>
    <row r="219" spans="1:7" ht="48" customHeight="1" x14ac:dyDescent="0.3">
      <c r="A219" s="9"/>
      <c r="B219" s="179" t="s">
        <v>156</v>
      </c>
      <c r="C219" s="231" t="s">
        <v>183</v>
      </c>
      <c r="D219" s="181" t="s">
        <v>12</v>
      </c>
      <c r="E219" s="182">
        <v>1</v>
      </c>
      <c r="F219" s="182"/>
      <c r="G219" s="142">
        <f t="shared" si="7"/>
        <v>0</v>
      </c>
    </row>
    <row r="220" spans="1:7" ht="23.25" customHeight="1" x14ac:dyDescent="0.3">
      <c r="A220" s="9"/>
      <c r="B220" s="232" t="s">
        <v>158</v>
      </c>
      <c r="C220" s="233" t="s">
        <v>184</v>
      </c>
      <c r="D220" s="234" t="s">
        <v>12</v>
      </c>
      <c r="E220" s="235">
        <v>1</v>
      </c>
      <c r="F220" s="236"/>
      <c r="G220" s="142">
        <f t="shared" si="7"/>
        <v>0</v>
      </c>
    </row>
    <row r="221" spans="1:7" ht="33.75" customHeight="1" x14ac:dyDescent="0.3">
      <c r="A221" s="9"/>
      <c r="B221" s="70" t="s">
        <v>160</v>
      </c>
      <c r="C221" s="80" t="s">
        <v>185</v>
      </c>
      <c r="D221" s="81" t="s">
        <v>12</v>
      </c>
      <c r="E221" s="82">
        <v>1</v>
      </c>
      <c r="F221" s="83"/>
      <c r="G221" s="142">
        <f t="shared" si="7"/>
        <v>0</v>
      </c>
    </row>
    <row r="222" spans="1:7" ht="51" customHeight="1" x14ac:dyDescent="0.3">
      <c r="A222" s="9"/>
      <c r="B222" s="162" t="s">
        <v>162</v>
      </c>
      <c r="C222" s="167" t="s">
        <v>186</v>
      </c>
      <c r="D222" s="56" t="s">
        <v>70</v>
      </c>
      <c r="E222" s="57">
        <v>1</v>
      </c>
      <c r="F222" s="75"/>
      <c r="G222" s="142">
        <f t="shared" si="7"/>
        <v>0</v>
      </c>
    </row>
    <row r="223" spans="1:7" ht="58.5" customHeight="1" thickBot="1" x14ac:dyDescent="0.35">
      <c r="A223" s="9"/>
      <c r="B223" s="100" t="s">
        <v>164</v>
      </c>
      <c r="C223" s="134" t="s">
        <v>187</v>
      </c>
      <c r="D223" s="169" t="s">
        <v>12</v>
      </c>
      <c r="E223" s="96">
        <v>1</v>
      </c>
      <c r="F223" s="96"/>
      <c r="G223" s="142">
        <f t="shared" si="7"/>
        <v>0</v>
      </c>
    </row>
    <row r="224" spans="1:7" ht="15" customHeight="1" thickBot="1" x14ac:dyDescent="0.35">
      <c r="A224" s="9"/>
      <c r="B224" s="144" t="s">
        <v>171</v>
      </c>
      <c r="C224" s="304" t="s">
        <v>188</v>
      </c>
      <c r="D224" s="304"/>
      <c r="E224" s="304"/>
      <c r="F224" s="304"/>
      <c r="G224" s="145">
        <f>SUM(G209:G223)</f>
        <v>0</v>
      </c>
    </row>
    <row r="225" spans="1:7" ht="16.8" thickBot="1" x14ac:dyDescent="0.35">
      <c r="A225" s="9"/>
      <c r="B225" s="135"/>
      <c r="C225" s="146"/>
      <c r="D225" s="137"/>
      <c r="E225" s="137"/>
      <c r="F225" s="138"/>
      <c r="G225" s="139"/>
    </row>
    <row r="226" spans="1:7" ht="16.8" thickBot="1" x14ac:dyDescent="0.35">
      <c r="A226" s="9"/>
      <c r="B226" s="98" t="s">
        <v>189</v>
      </c>
      <c r="C226" s="276" t="s">
        <v>190</v>
      </c>
      <c r="D226" s="276"/>
      <c r="E226" s="276"/>
      <c r="F226" s="276"/>
      <c r="G226" s="300"/>
    </row>
    <row r="227" spans="1:7" ht="16.2" x14ac:dyDescent="0.3">
      <c r="A227" s="9"/>
      <c r="B227" s="103"/>
      <c r="C227" s="104"/>
      <c r="D227" s="171"/>
      <c r="E227" s="171"/>
      <c r="F227" s="106"/>
      <c r="G227" s="107"/>
    </row>
    <row r="228" spans="1:7" ht="60" x14ac:dyDescent="0.3">
      <c r="A228" s="9"/>
      <c r="B228" s="162" t="s">
        <v>145</v>
      </c>
      <c r="C228" s="51" t="s">
        <v>191</v>
      </c>
      <c r="D228" s="163" t="s">
        <v>332</v>
      </c>
      <c r="E228" s="165">
        <v>1</v>
      </c>
      <c r="F228" s="164"/>
      <c r="G228" s="161">
        <f>E228*F228</f>
        <v>0</v>
      </c>
    </row>
    <row r="229" spans="1:7" ht="30.6" x14ac:dyDescent="0.3">
      <c r="A229" s="9"/>
      <c r="B229" s="162" t="s">
        <v>147</v>
      </c>
      <c r="C229" s="167" t="s">
        <v>192</v>
      </c>
      <c r="D229" s="163" t="s">
        <v>332</v>
      </c>
      <c r="E229" s="165">
        <v>1</v>
      </c>
      <c r="F229" s="164"/>
      <c r="G229" s="255">
        <f t="shared" ref="G229:G235" si="8">E229*F229</f>
        <v>0</v>
      </c>
    </row>
    <row r="230" spans="1:7" ht="16.2" x14ac:dyDescent="0.3">
      <c r="A230" s="9"/>
      <c r="B230" s="162" t="s">
        <v>148</v>
      </c>
      <c r="C230" s="64" t="s">
        <v>193</v>
      </c>
      <c r="D230" s="163" t="s">
        <v>348</v>
      </c>
      <c r="E230" s="165">
        <v>1</v>
      </c>
      <c r="F230" s="164"/>
      <c r="G230" s="255">
        <f t="shared" si="8"/>
        <v>0</v>
      </c>
    </row>
    <row r="231" spans="1:7" ht="48.75" customHeight="1" x14ac:dyDescent="0.3">
      <c r="A231" s="9"/>
      <c r="B231" s="162" t="s">
        <v>149</v>
      </c>
      <c r="C231" s="51" t="s">
        <v>194</v>
      </c>
      <c r="D231" s="163" t="s">
        <v>332</v>
      </c>
      <c r="E231" s="165">
        <v>1</v>
      </c>
      <c r="F231" s="164"/>
      <c r="G231" s="255">
        <f t="shared" si="8"/>
        <v>0</v>
      </c>
    </row>
    <row r="232" spans="1:7" ht="30.6" x14ac:dyDescent="0.3">
      <c r="A232" s="9"/>
      <c r="B232" s="162" t="s">
        <v>150</v>
      </c>
      <c r="C232" s="167" t="s">
        <v>195</v>
      </c>
      <c r="D232" s="163" t="s">
        <v>332</v>
      </c>
      <c r="E232" s="165">
        <v>1</v>
      </c>
      <c r="F232" s="164"/>
      <c r="G232" s="255">
        <f t="shared" si="8"/>
        <v>0</v>
      </c>
    </row>
    <row r="233" spans="1:7" ht="36" customHeight="1" x14ac:dyDescent="0.3">
      <c r="A233" s="9"/>
      <c r="B233" s="162" t="s">
        <v>152</v>
      </c>
      <c r="C233" s="51" t="s">
        <v>349</v>
      </c>
      <c r="D233" s="163" t="s">
        <v>348</v>
      </c>
      <c r="E233" s="165">
        <v>1</v>
      </c>
      <c r="F233" s="164"/>
      <c r="G233" s="255">
        <f t="shared" si="8"/>
        <v>0</v>
      </c>
    </row>
    <row r="234" spans="1:7" ht="45.6" x14ac:dyDescent="0.3">
      <c r="A234" s="9"/>
      <c r="B234" s="162" t="s">
        <v>154</v>
      </c>
      <c r="C234" s="167" t="s">
        <v>350</v>
      </c>
      <c r="D234" s="163" t="s">
        <v>348</v>
      </c>
      <c r="E234" s="165">
        <v>1</v>
      </c>
      <c r="F234" s="164"/>
      <c r="G234" s="255">
        <f t="shared" si="8"/>
        <v>0</v>
      </c>
    </row>
    <row r="235" spans="1:7" ht="30.6" x14ac:dyDescent="0.3">
      <c r="A235" s="9"/>
      <c r="B235" s="162" t="s">
        <v>156</v>
      </c>
      <c r="C235" s="167" t="s">
        <v>196</v>
      </c>
      <c r="D235" s="163" t="s">
        <v>51</v>
      </c>
      <c r="E235" s="165">
        <v>1</v>
      </c>
      <c r="F235" s="164"/>
      <c r="G235" s="255">
        <f t="shared" si="8"/>
        <v>0</v>
      </c>
    </row>
    <row r="236" spans="1:7" ht="16.8" thickBot="1" x14ac:dyDescent="0.35">
      <c r="A236" s="9"/>
      <c r="B236" s="100"/>
      <c r="C236" s="169"/>
      <c r="D236" s="101"/>
      <c r="E236" s="101"/>
      <c r="F236" s="102"/>
      <c r="G236" s="172"/>
    </row>
    <row r="237" spans="1:7" ht="16.8" thickBot="1" x14ac:dyDescent="0.35">
      <c r="A237" s="9"/>
      <c r="B237" s="98" t="s">
        <v>189</v>
      </c>
      <c r="C237" s="276" t="s">
        <v>197</v>
      </c>
      <c r="D237" s="276"/>
      <c r="E237" s="276"/>
      <c r="F237" s="276"/>
      <c r="G237" s="99">
        <f>SUM(G228:G236)</f>
        <v>0</v>
      </c>
    </row>
    <row r="238" spans="1:7" ht="16.2" x14ac:dyDescent="0.3">
      <c r="A238" s="9"/>
      <c r="B238" s="103"/>
      <c r="C238" s="104"/>
      <c r="D238" s="171"/>
      <c r="E238" s="171"/>
      <c r="F238" s="106"/>
      <c r="G238" s="107"/>
    </row>
    <row r="239" spans="1:7" ht="16.2" x14ac:dyDescent="0.3">
      <c r="A239" s="9"/>
      <c r="B239" s="162"/>
      <c r="C239" s="298" t="s">
        <v>170</v>
      </c>
      <c r="D239" s="298"/>
      <c r="E239" s="298"/>
      <c r="F239" s="298"/>
      <c r="G239" s="299"/>
    </row>
    <row r="240" spans="1:7" ht="30.6" x14ac:dyDescent="0.3">
      <c r="A240" s="9"/>
      <c r="B240" s="162"/>
      <c r="C240" s="167" t="s">
        <v>83</v>
      </c>
      <c r="D240" s="56"/>
      <c r="E240" s="167"/>
      <c r="F240" s="167"/>
      <c r="G240" s="168"/>
    </row>
    <row r="241" spans="1:7" ht="25.5" customHeight="1" x14ac:dyDescent="0.3">
      <c r="A241" s="9"/>
      <c r="B241" s="162"/>
      <c r="C241" s="167"/>
      <c r="D241" s="56"/>
      <c r="E241" s="167"/>
      <c r="F241" s="167"/>
      <c r="G241" s="168"/>
    </row>
    <row r="242" spans="1:7" ht="25.5" customHeight="1" x14ac:dyDescent="0.3">
      <c r="A242" s="9"/>
      <c r="B242" s="162"/>
      <c r="C242" s="167"/>
      <c r="D242" s="56"/>
      <c r="E242" s="167"/>
      <c r="F242" s="167"/>
      <c r="G242" s="168"/>
    </row>
    <row r="243" spans="1:7" ht="16.8" thickBot="1" x14ac:dyDescent="0.35">
      <c r="A243" s="9"/>
      <c r="B243" s="100"/>
      <c r="C243" s="169"/>
      <c r="D243" s="101"/>
      <c r="E243" s="101"/>
      <c r="F243" s="102"/>
      <c r="G243" s="97"/>
    </row>
    <row r="244" spans="1:7" ht="16.8" thickBot="1" x14ac:dyDescent="0.35">
      <c r="A244" s="9"/>
      <c r="B244" s="98" t="s">
        <v>198</v>
      </c>
      <c r="C244" s="276" t="s">
        <v>199</v>
      </c>
      <c r="D244" s="276"/>
      <c r="E244" s="276"/>
      <c r="F244" s="276"/>
      <c r="G244" s="300"/>
    </row>
    <row r="245" spans="1:7" ht="16.2" x14ac:dyDescent="0.3">
      <c r="A245" s="9"/>
      <c r="B245" s="147"/>
      <c r="C245" s="115"/>
      <c r="D245" s="148"/>
      <c r="E245" s="148"/>
      <c r="F245" s="149"/>
      <c r="G245" s="116"/>
    </row>
    <row r="246" spans="1:7" ht="45" x14ac:dyDescent="0.3">
      <c r="A246" s="9"/>
      <c r="B246" s="162" t="s">
        <v>145</v>
      </c>
      <c r="C246" s="51" t="s">
        <v>200</v>
      </c>
      <c r="D246" s="163" t="s">
        <v>332</v>
      </c>
      <c r="E246" s="165">
        <v>1</v>
      </c>
      <c r="F246" s="164"/>
      <c r="G246" s="161">
        <f>E246*F246</f>
        <v>0</v>
      </c>
    </row>
    <row r="247" spans="1:7" ht="27.75" customHeight="1" x14ac:dyDescent="0.3">
      <c r="A247" s="9"/>
      <c r="B247" s="162" t="s">
        <v>147</v>
      </c>
      <c r="C247" s="167" t="s">
        <v>201</v>
      </c>
      <c r="D247" s="163" t="s">
        <v>51</v>
      </c>
      <c r="E247" s="165">
        <v>1</v>
      </c>
      <c r="F247" s="164"/>
      <c r="G247" s="255">
        <f t="shared" ref="G247:G248" si="9">E247*F247</f>
        <v>0</v>
      </c>
    </row>
    <row r="248" spans="1:7" ht="33.75" customHeight="1" thickBot="1" x14ac:dyDescent="0.35">
      <c r="A248" s="9"/>
      <c r="B248" s="100" t="s">
        <v>148</v>
      </c>
      <c r="C248" s="108" t="s">
        <v>202</v>
      </c>
      <c r="D248" s="101" t="s">
        <v>70</v>
      </c>
      <c r="E248" s="122">
        <v>1</v>
      </c>
      <c r="F248" s="102"/>
      <c r="G248" s="255">
        <f t="shared" si="9"/>
        <v>0</v>
      </c>
    </row>
    <row r="249" spans="1:7" ht="16.8" thickBot="1" x14ac:dyDescent="0.35">
      <c r="A249" s="9"/>
      <c r="B249" s="98" t="s">
        <v>198</v>
      </c>
      <c r="C249" s="276" t="s">
        <v>203</v>
      </c>
      <c r="D249" s="276"/>
      <c r="E249" s="276"/>
      <c r="F249" s="276"/>
      <c r="G249" s="99">
        <f>SUM(G246:G248)</f>
        <v>0</v>
      </c>
    </row>
    <row r="250" spans="1:7" ht="16.2" x14ac:dyDescent="0.3">
      <c r="A250" s="9"/>
      <c r="B250" s="147"/>
      <c r="C250" s="115"/>
      <c r="D250" s="148"/>
      <c r="E250" s="148"/>
      <c r="F250" s="149"/>
      <c r="G250" s="116"/>
    </row>
    <row r="251" spans="1:7" ht="16.2" x14ac:dyDescent="0.3">
      <c r="A251" s="9"/>
      <c r="B251" s="42"/>
      <c r="C251" s="332"/>
      <c r="D251" s="333"/>
      <c r="E251" s="333"/>
      <c r="F251" s="333"/>
      <c r="G251" s="334"/>
    </row>
    <row r="252" spans="1:7" ht="31.8" thickBot="1" x14ac:dyDescent="0.35">
      <c r="A252" s="9"/>
      <c r="B252" s="237"/>
      <c r="C252" s="238" t="s">
        <v>83</v>
      </c>
      <c r="D252" s="239"/>
      <c r="E252" s="201"/>
      <c r="F252" s="201"/>
      <c r="G252" s="240"/>
    </row>
    <row r="253" spans="1:7" ht="16.8" thickBot="1" x14ac:dyDescent="0.35">
      <c r="A253" s="9"/>
      <c r="B253" s="98" t="s">
        <v>204</v>
      </c>
      <c r="C253" s="307" t="s">
        <v>205</v>
      </c>
      <c r="D253" s="308"/>
      <c r="E253" s="308"/>
      <c r="F253" s="308"/>
      <c r="G253" s="309"/>
    </row>
    <row r="254" spans="1:7" ht="16.2" x14ac:dyDescent="0.3">
      <c r="A254" s="9"/>
      <c r="B254" s="103"/>
      <c r="C254" s="104"/>
      <c r="D254" s="171"/>
      <c r="E254" s="124"/>
      <c r="F254" s="106"/>
      <c r="G254" s="107"/>
    </row>
    <row r="255" spans="1:7" ht="30.6" x14ac:dyDescent="0.3">
      <c r="A255" s="9"/>
      <c r="B255" s="62">
        <v>1</v>
      </c>
      <c r="C255" s="167" t="s">
        <v>206</v>
      </c>
      <c r="D255" s="56" t="s">
        <v>332</v>
      </c>
      <c r="E255" s="57">
        <v>1</v>
      </c>
      <c r="F255" s="164"/>
      <c r="G255" s="161">
        <f>E255*F255</f>
        <v>0</v>
      </c>
    </row>
    <row r="256" spans="1:7" ht="16.2" x14ac:dyDescent="0.3">
      <c r="A256" s="9"/>
      <c r="B256" s="62">
        <v>2</v>
      </c>
      <c r="C256" s="167" t="s">
        <v>207</v>
      </c>
      <c r="D256" s="56" t="s">
        <v>332</v>
      </c>
      <c r="E256" s="57">
        <v>1</v>
      </c>
      <c r="F256" s="164"/>
      <c r="G256" s="255">
        <f t="shared" ref="G256:G294" si="10">E256*F256</f>
        <v>0</v>
      </c>
    </row>
    <row r="257" spans="1:7" ht="16.2" x14ac:dyDescent="0.3">
      <c r="A257" s="9"/>
      <c r="B257" s="62">
        <v>3</v>
      </c>
      <c r="C257" s="167" t="s">
        <v>208</v>
      </c>
      <c r="D257" s="56" t="s">
        <v>332</v>
      </c>
      <c r="E257" s="57">
        <v>1</v>
      </c>
      <c r="F257" s="164"/>
      <c r="G257" s="255">
        <f t="shared" si="10"/>
        <v>0</v>
      </c>
    </row>
    <row r="258" spans="1:7" ht="75" x14ac:dyDescent="0.3">
      <c r="A258" s="9"/>
      <c r="B258" s="62">
        <v>4</v>
      </c>
      <c r="C258" s="51" t="s">
        <v>209</v>
      </c>
      <c r="D258" s="56" t="s">
        <v>348</v>
      </c>
      <c r="E258" s="57">
        <v>1</v>
      </c>
      <c r="F258" s="164"/>
      <c r="G258" s="255">
        <f t="shared" si="10"/>
        <v>0</v>
      </c>
    </row>
    <row r="259" spans="1:7" ht="16.2" x14ac:dyDescent="0.3">
      <c r="A259" s="9"/>
      <c r="B259" s="62">
        <v>5</v>
      </c>
      <c r="C259" s="167" t="s">
        <v>210</v>
      </c>
      <c r="D259" s="56" t="s">
        <v>348</v>
      </c>
      <c r="E259" s="57">
        <v>1</v>
      </c>
      <c r="F259" s="164"/>
      <c r="G259" s="255">
        <f t="shared" si="10"/>
        <v>0</v>
      </c>
    </row>
    <row r="260" spans="1:7" ht="16.2" x14ac:dyDescent="0.3">
      <c r="A260" s="9"/>
      <c r="B260" s="62">
        <v>6</v>
      </c>
      <c r="C260" s="167" t="s">
        <v>211</v>
      </c>
      <c r="D260" s="56" t="s">
        <v>348</v>
      </c>
      <c r="E260" s="57">
        <v>1</v>
      </c>
      <c r="F260" s="164"/>
      <c r="G260" s="255">
        <f t="shared" si="10"/>
        <v>0</v>
      </c>
    </row>
    <row r="261" spans="1:7" ht="16.2" x14ac:dyDescent="0.3">
      <c r="A261" s="9"/>
      <c r="B261" s="62">
        <v>7</v>
      </c>
      <c r="C261" s="167" t="s">
        <v>212</v>
      </c>
      <c r="D261" s="56" t="s">
        <v>348</v>
      </c>
      <c r="E261" s="57">
        <v>1</v>
      </c>
      <c r="F261" s="164"/>
      <c r="G261" s="255">
        <f t="shared" si="10"/>
        <v>0</v>
      </c>
    </row>
    <row r="262" spans="1:7" ht="75" x14ac:dyDescent="0.3">
      <c r="A262" s="9"/>
      <c r="B262" s="62">
        <v>8</v>
      </c>
      <c r="C262" s="51" t="s">
        <v>213</v>
      </c>
      <c r="D262" s="56" t="s">
        <v>348</v>
      </c>
      <c r="E262" s="57">
        <v>1</v>
      </c>
      <c r="F262" s="164"/>
      <c r="G262" s="255">
        <f t="shared" si="10"/>
        <v>0</v>
      </c>
    </row>
    <row r="263" spans="1:7" ht="16.2" x14ac:dyDescent="0.3">
      <c r="A263" s="9"/>
      <c r="B263" s="62">
        <v>9</v>
      </c>
      <c r="C263" s="167" t="s">
        <v>210</v>
      </c>
      <c r="D263" s="56" t="s">
        <v>348</v>
      </c>
      <c r="E263" s="57">
        <v>1</v>
      </c>
      <c r="F263" s="164"/>
      <c r="G263" s="255">
        <f t="shared" si="10"/>
        <v>0</v>
      </c>
    </row>
    <row r="264" spans="1:7" ht="30" x14ac:dyDescent="0.3">
      <c r="A264" s="9"/>
      <c r="B264" s="62">
        <v>10</v>
      </c>
      <c r="C264" s="51" t="s">
        <v>214</v>
      </c>
      <c r="D264" s="56" t="s">
        <v>348</v>
      </c>
      <c r="E264" s="57">
        <v>1</v>
      </c>
      <c r="F264" s="164"/>
      <c r="G264" s="255">
        <f t="shared" si="10"/>
        <v>0</v>
      </c>
    </row>
    <row r="265" spans="1:7" ht="16.2" x14ac:dyDescent="0.3">
      <c r="A265" s="9"/>
      <c r="B265" s="62">
        <v>11</v>
      </c>
      <c r="C265" s="167" t="s">
        <v>215</v>
      </c>
      <c r="D265" s="56" t="s">
        <v>348</v>
      </c>
      <c r="E265" s="57">
        <v>1</v>
      </c>
      <c r="F265" s="164"/>
      <c r="G265" s="255">
        <f t="shared" si="10"/>
        <v>0</v>
      </c>
    </row>
    <row r="266" spans="1:7" ht="16.2" x14ac:dyDescent="0.3">
      <c r="A266" s="9"/>
      <c r="B266" s="62">
        <v>12</v>
      </c>
      <c r="C266" s="167" t="s">
        <v>216</v>
      </c>
      <c r="D266" s="56" t="s">
        <v>12</v>
      </c>
      <c r="E266" s="57">
        <v>1</v>
      </c>
      <c r="F266" s="164"/>
      <c r="G266" s="255">
        <f t="shared" si="10"/>
        <v>0</v>
      </c>
    </row>
    <row r="267" spans="1:7" ht="35.25" customHeight="1" x14ac:dyDescent="0.3">
      <c r="A267" s="9"/>
      <c r="B267" s="62">
        <v>13</v>
      </c>
      <c r="C267" s="51" t="s">
        <v>217</v>
      </c>
      <c r="D267" s="56" t="s">
        <v>348</v>
      </c>
      <c r="E267" s="57">
        <v>1</v>
      </c>
      <c r="F267" s="164"/>
      <c r="G267" s="255">
        <f t="shared" si="10"/>
        <v>0</v>
      </c>
    </row>
    <row r="268" spans="1:7" ht="16.2" x14ac:dyDescent="0.3">
      <c r="A268" s="9"/>
      <c r="B268" s="62">
        <v>14</v>
      </c>
      <c r="C268" s="167" t="s">
        <v>218</v>
      </c>
      <c r="D268" s="56" t="s">
        <v>348</v>
      </c>
      <c r="E268" s="57">
        <v>1</v>
      </c>
      <c r="F268" s="164"/>
      <c r="G268" s="255">
        <f t="shared" si="10"/>
        <v>0</v>
      </c>
    </row>
    <row r="269" spans="1:7" ht="16.2" x14ac:dyDescent="0.3">
      <c r="A269" s="9"/>
      <c r="B269" s="62">
        <v>15</v>
      </c>
      <c r="C269" s="167" t="s">
        <v>219</v>
      </c>
      <c r="D269" s="56" t="s">
        <v>348</v>
      </c>
      <c r="E269" s="57">
        <v>1</v>
      </c>
      <c r="F269" s="164"/>
      <c r="G269" s="255">
        <f t="shared" si="10"/>
        <v>0</v>
      </c>
    </row>
    <row r="270" spans="1:7" ht="16.2" x14ac:dyDescent="0.3">
      <c r="A270" s="9"/>
      <c r="B270" s="62">
        <v>16</v>
      </c>
      <c r="C270" s="167" t="s">
        <v>220</v>
      </c>
      <c r="D270" s="56" t="s">
        <v>348</v>
      </c>
      <c r="E270" s="57">
        <v>1</v>
      </c>
      <c r="F270" s="164"/>
      <c r="G270" s="255">
        <f t="shared" si="10"/>
        <v>0</v>
      </c>
    </row>
    <row r="271" spans="1:7" ht="16.2" x14ac:dyDescent="0.3">
      <c r="A271" s="9"/>
      <c r="B271" s="62">
        <v>17</v>
      </c>
      <c r="C271" s="167" t="s">
        <v>216</v>
      </c>
      <c r="D271" s="56" t="s">
        <v>12</v>
      </c>
      <c r="E271" s="57">
        <v>1</v>
      </c>
      <c r="F271" s="164"/>
      <c r="G271" s="255">
        <f t="shared" si="10"/>
        <v>0</v>
      </c>
    </row>
    <row r="272" spans="1:7" ht="30" x14ac:dyDescent="0.3">
      <c r="A272" s="9"/>
      <c r="B272" s="62">
        <v>18</v>
      </c>
      <c r="C272" s="51" t="s">
        <v>221</v>
      </c>
      <c r="D272" s="56" t="s">
        <v>348</v>
      </c>
      <c r="E272" s="57">
        <v>1</v>
      </c>
      <c r="F272" s="164"/>
      <c r="G272" s="255">
        <f t="shared" si="10"/>
        <v>0</v>
      </c>
    </row>
    <row r="273" spans="1:7" ht="16.2" x14ac:dyDescent="0.3">
      <c r="A273" s="9"/>
      <c r="B273" s="62">
        <v>19</v>
      </c>
      <c r="C273" s="167" t="s">
        <v>222</v>
      </c>
      <c r="D273" s="56" t="s">
        <v>348</v>
      </c>
      <c r="E273" s="57">
        <v>1</v>
      </c>
      <c r="F273" s="164"/>
      <c r="G273" s="255">
        <f t="shared" si="10"/>
        <v>0</v>
      </c>
    </row>
    <row r="274" spans="1:7" ht="16.2" x14ac:dyDescent="0.3">
      <c r="A274" s="9"/>
      <c r="B274" s="62">
        <v>20</v>
      </c>
      <c r="C274" s="167" t="s">
        <v>223</v>
      </c>
      <c r="D274" s="56" t="s">
        <v>348</v>
      </c>
      <c r="E274" s="57">
        <v>1</v>
      </c>
      <c r="F274" s="164"/>
      <c r="G274" s="255">
        <f t="shared" si="10"/>
        <v>0</v>
      </c>
    </row>
    <row r="275" spans="1:7" ht="16.2" x14ac:dyDescent="0.3">
      <c r="A275" s="9"/>
      <c r="B275" s="62">
        <v>21</v>
      </c>
      <c r="C275" s="167" t="s">
        <v>224</v>
      </c>
      <c r="D275" s="56" t="s">
        <v>348</v>
      </c>
      <c r="E275" s="57">
        <v>1</v>
      </c>
      <c r="F275" s="164"/>
      <c r="G275" s="255">
        <f t="shared" si="10"/>
        <v>0</v>
      </c>
    </row>
    <row r="276" spans="1:7" ht="16.2" x14ac:dyDescent="0.3">
      <c r="A276" s="9"/>
      <c r="B276" s="62">
        <v>22</v>
      </c>
      <c r="C276" s="167" t="s">
        <v>225</v>
      </c>
      <c r="D276" s="56" t="s">
        <v>348</v>
      </c>
      <c r="E276" s="57">
        <v>1</v>
      </c>
      <c r="F276" s="164"/>
      <c r="G276" s="255">
        <f t="shared" si="10"/>
        <v>0</v>
      </c>
    </row>
    <row r="277" spans="1:7" ht="16.2" x14ac:dyDescent="0.3">
      <c r="A277" s="9"/>
      <c r="B277" s="62">
        <v>23</v>
      </c>
      <c r="C277" s="167" t="s">
        <v>226</v>
      </c>
      <c r="D277" s="56" t="s">
        <v>348</v>
      </c>
      <c r="E277" s="57">
        <v>1</v>
      </c>
      <c r="F277" s="164"/>
      <c r="G277" s="255">
        <f t="shared" si="10"/>
        <v>0</v>
      </c>
    </row>
    <row r="278" spans="1:7" ht="16.2" x14ac:dyDescent="0.3">
      <c r="A278" s="9"/>
      <c r="B278" s="62">
        <v>24</v>
      </c>
      <c r="C278" s="167" t="s">
        <v>227</v>
      </c>
      <c r="D278" s="56" t="s">
        <v>348</v>
      </c>
      <c r="E278" s="57">
        <v>1</v>
      </c>
      <c r="F278" s="164"/>
      <c r="G278" s="255">
        <f t="shared" si="10"/>
        <v>0</v>
      </c>
    </row>
    <row r="279" spans="1:7" ht="30" x14ac:dyDescent="0.3">
      <c r="A279" s="9"/>
      <c r="B279" s="62">
        <v>25</v>
      </c>
      <c r="C279" s="51" t="s">
        <v>228</v>
      </c>
      <c r="D279" s="56" t="s">
        <v>348</v>
      </c>
      <c r="E279" s="57">
        <v>1</v>
      </c>
      <c r="F279" s="164"/>
      <c r="G279" s="255">
        <f t="shared" si="10"/>
        <v>0</v>
      </c>
    </row>
    <row r="280" spans="1:7" ht="16.2" x14ac:dyDescent="0.3">
      <c r="A280" s="9"/>
      <c r="B280" s="62">
        <v>26</v>
      </c>
      <c r="C280" s="167" t="s">
        <v>222</v>
      </c>
      <c r="D280" s="56" t="s">
        <v>348</v>
      </c>
      <c r="E280" s="57">
        <v>1</v>
      </c>
      <c r="F280" s="164"/>
      <c r="G280" s="255">
        <f t="shared" si="10"/>
        <v>0</v>
      </c>
    </row>
    <row r="281" spans="1:7" ht="16.2" x14ac:dyDescent="0.3">
      <c r="A281" s="9"/>
      <c r="B281" s="62">
        <v>27</v>
      </c>
      <c r="C281" s="167" t="s">
        <v>223</v>
      </c>
      <c r="D281" s="56" t="s">
        <v>348</v>
      </c>
      <c r="E281" s="57">
        <v>1</v>
      </c>
      <c r="F281" s="164"/>
      <c r="G281" s="255">
        <f t="shared" si="10"/>
        <v>0</v>
      </c>
    </row>
    <row r="282" spans="1:7" ht="16.2" x14ac:dyDescent="0.3">
      <c r="A282" s="9"/>
      <c r="B282" s="62">
        <v>28</v>
      </c>
      <c r="C282" s="167" t="s">
        <v>224</v>
      </c>
      <c r="D282" s="56" t="s">
        <v>348</v>
      </c>
      <c r="E282" s="57">
        <v>1</v>
      </c>
      <c r="F282" s="164"/>
      <c r="G282" s="255">
        <f t="shared" si="10"/>
        <v>0</v>
      </c>
    </row>
    <row r="283" spans="1:7" ht="16.2" x14ac:dyDescent="0.3">
      <c r="A283" s="9"/>
      <c r="B283" s="62">
        <v>29</v>
      </c>
      <c r="C283" s="167" t="s">
        <v>225</v>
      </c>
      <c r="D283" s="56" t="s">
        <v>348</v>
      </c>
      <c r="E283" s="57">
        <v>1</v>
      </c>
      <c r="F283" s="164"/>
      <c r="G283" s="255">
        <f t="shared" si="10"/>
        <v>0</v>
      </c>
    </row>
    <row r="284" spans="1:7" ht="16.2" x14ac:dyDescent="0.3">
      <c r="A284" s="9"/>
      <c r="B284" s="62">
        <v>30</v>
      </c>
      <c r="C284" s="167" t="s">
        <v>226</v>
      </c>
      <c r="D284" s="56" t="s">
        <v>12</v>
      </c>
      <c r="E284" s="57">
        <v>1</v>
      </c>
      <c r="F284" s="164"/>
      <c r="G284" s="255">
        <f t="shared" si="10"/>
        <v>0</v>
      </c>
    </row>
    <row r="285" spans="1:7" ht="16.2" x14ac:dyDescent="0.3">
      <c r="A285" s="9"/>
      <c r="B285" s="62">
        <v>31</v>
      </c>
      <c r="C285" s="167" t="s">
        <v>227</v>
      </c>
      <c r="D285" s="56" t="s">
        <v>12</v>
      </c>
      <c r="E285" s="57">
        <v>1</v>
      </c>
      <c r="F285" s="164"/>
      <c r="G285" s="255">
        <f t="shared" si="10"/>
        <v>0</v>
      </c>
    </row>
    <row r="286" spans="1:7" ht="30.6" x14ac:dyDescent="0.3">
      <c r="A286" s="9"/>
      <c r="B286" s="62">
        <v>32</v>
      </c>
      <c r="C286" s="167" t="s">
        <v>229</v>
      </c>
      <c r="D286" s="56" t="s">
        <v>332</v>
      </c>
      <c r="E286" s="57">
        <v>1</v>
      </c>
      <c r="F286" s="164"/>
      <c r="G286" s="255">
        <f t="shared" si="10"/>
        <v>0</v>
      </c>
    </row>
    <row r="287" spans="1:7" ht="16.2" x14ac:dyDescent="0.3">
      <c r="A287" s="9"/>
      <c r="B287" s="62">
        <v>33</v>
      </c>
      <c r="C287" s="167" t="s">
        <v>230</v>
      </c>
      <c r="D287" s="56" t="s">
        <v>332</v>
      </c>
      <c r="E287" s="57">
        <v>1</v>
      </c>
      <c r="F287" s="164"/>
      <c r="G287" s="255">
        <f t="shared" si="10"/>
        <v>0</v>
      </c>
    </row>
    <row r="288" spans="1:7" ht="16.2" x14ac:dyDescent="0.3">
      <c r="A288" s="9"/>
      <c r="B288" s="62">
        <v>34</v>
      </c>
      <c r="C288" s="167" t="s">
        <v>231</v>
      </c>
      <c r="D288" s="56"/>
      <c r="E288" s="57">
        <v>1</v>
      </c>
      <c r="F288" s="164"/>
      <c r="G288" s="255">
        <f t="shared" si="10"/>
        <v>0</v>
      </c>
    </row>
    <row r="289" spans="1:7" ht="16.2" x14ac:dyDescent="0.3">
      <c r="A289" s="9"/>
      <c r="B289" s="62">
        <v>35</v>
      </c>
      <c r="C289" s="167" t="s">
        <v>232</v>
      </c>
      <c r="D289" s="56" t="s">
        <v>332</v>
      </c>
      <c r="E289" s="57">
        <v>1</v>
      </c>
      <c r="F289" s="164"/>
      <c r="G289" s="255">
        <f t="shared" si="10"/>
        <v>0</v>
      </c>
    </row>
    <row r="290" spans="1:7" ht="16.2" x14ac:dyDescent="0.3">
      <c r="A290" s="9"/>
      <c r="B290" s="62">
        <v>36</v>
      </c>
      <c r="C290" s="167" t="s">
        <v>230</v>
      </c>
      <c r="D290" s="56" t="s">
        <v>332</v>
      </c>
      <c r="E290" s="57">
        <v>1</v>
      </c>
      <c r="F290" s="164"/>
      <c r="G290" s="255">
        <f t="shared" si="10"/>
        <v>0</v>
      </c>
    </row>
    <row r="291" spans="1:7" ht="25.5" customHeight="1" x14ac:dyDescent="0.3">
      <c r="A291" s="9"/>
      <c r="B291" s="62">
        <v>37</v>
      </c>
      <c r="C291" s="167" t="s">
        <v>233</v>
      </c>
      <c r="D291" s="56" t="s">
        <v>12</v>
      </c>
      <c r="E291" s="57">
        <v>1</v>
      </c>
      <c r="F291" s="164"/>
      <c r="G291" s="255">
        <f t="shared" si="10"/>
        <v>0</v>
      </c>
    </row>
    <row r="292" spans="1:7" ht="28.5" customHeight="1" x14ac:dyDescent="0.3">
      <c r="A292" s="9"/>
      <c r="B292" s="242">
        <v>38</v>
      </c>
      <c r="C292" s="180" t="s">
        <v>234</v>
      </c>
      <c r="D292" s="239" t="s">
        <v>12</v>
      </c>
      <c r="E292" s="243">
        <v>1</v>
      </c>
      <c r="F292" s="183"/>
      <c r="G292" s="255">
        <f t="shared" si="10"/>
        <v>0</v>
      </c>
    </row>
    <row r="293" spans="1:7" ht="30.6" x14ac:dyDescent="0.3">
      <c r="A293" s="9"/>
      <c r="B293" s="244">
        <v>39</v>
      </c>
      <c r="C293" s="185" t="s">
        <v>235</v>
      </c>
      <c r="D293" s="241" t="s">
        <v>12</v>
      </c>
      <c r="E293" s="245">
        <v>1</v>
      </c>
      <c r="F293" s="188"/>
      <c r="G293" s="255">
        <f t="shared" si="10"/>
        <v>0</v>
      </c>
    </row>
    <row r="294" spans="1:7" ht="16.2" x14ac:dyDescent="0.3">
      <c r="A294" s="9"/>
      <c r="B294" s="62">
        <v>40</v>
      </c>
      <c r="C294" s="167" t="s">
        <v>236</v>
      </c>
      <c r="D294" s="56" t="s">
        <v>51</v>
      </c>
      <c r="E294" s="57">
        <v>1</v>
      </c>
      <c r="F294" s="164"/>
      <c r="G294" s="255">
        <f t="shared" si="10"/>
        <v>0</v>
      </c>
    </row>
    <row r="295" spans="1:7" ht="16.2" x14ac:dyDescent="0.3">
      <c r="A295" s="9"/>
      <c r="B295" s="62"/>
      <c r="C295" s="56"/>
      <c r="D295" s="56"/>
      <c r="E295" s="56"/>
      <c r="F295" s="63"/>
      <c r="G295" s="172"/>
    </row>
    <row r="296" spans="1:7" ht="16.2" x14ac:dyDescent="0.3">
      <c r="A296" s="9"/>
      <c r="B296" s="61" t="s">
        <v>204</v>
      </c>
      <c r="C296" s="288" t="s">
        <v>237</v>
      </c>
      <c r="D296" s="288"/>
      <c r="E296" s="288"/>
      <c r="F296" s="288"/>
      <c r="G296" s="172">
        <f>SUM(G255:G295)</f>
        <v>0</v>
      </c>
    </row>
    <row r="297" spans="1:7" ht="16.2" x14ac:dyDescent="0.3">
      <c r="A297" s="9"/>
      <c r="B297" s="162"/>
      <c r="C297" s="56"/>
      <c r="D297" s="163"/>
      <c r="E297" s="163"/>
      <c r="F297" s="164"/>
      <c r="G297" s="172"/>
    </row>
    <row r="298" spans="1:7" ht="31.2" x14ac:dyDescent="0.3">
      <c r="A298" s="9"/>
      <c r="B298" s="162"/>
      <c r="C298" s="74" t="s">
        <v>72</v>
      </c>
      <c r="D298" s="56"/>
      <c r="E298" s="167"/>
      <c r="F298" s="167"/>
      <c r="G298" s="168"/>
    </row>
    <row r="299" spans="1:7" ht="9.75" customHeight="1" x14ac:dyDescent="0.3">
      <c r="A299" s="9"/>
      <c r="B299" s="162"/>
      <c r="C299" s="74"/>
      <c r="D299" s="56"/>
      <c r="E299" s="167"/>
      <c r="F299" s="167"/>
      <c r="G299" s="168"/>
    </row>
    <row r="300" spans="1:7" ht="28.5" customHeight="1" x14ac:dyDescent="0.3">
      <c r="A300" s="9"/>
      <c r="B300" s="162"/>
      <c r="C300" s="167" t="s">
        <v>238</v>
      </c>
      <c r="D300" s="56"/>
      <c r="E300" s="167"/>
      <c r="F300" s="167"/>
      <c r="G300" s="168"/>
    </row>
    <row r="301" spans="1:7" ht="16.8" thickBot="1" x14ac:dyDescent="0.35">
      <c r="A301" s="9"/>
      <c r="B301" s="100"/>
      <c r="C301" s="169"/>
      <c r="D301" s="101"/>
      <c r="E301" s="101"/>
      <c r="F301" s="102"/>
      <c r="G301" s="97"/>
    </row>
    <row r="302" spans="1:7" ht="16.8" thickBot="1" x14ac:dyDescent="0.35">
      <c r="A302" s="9"/>
      <c r="B302" s="126" t="s">
        <v>239</v>
      </c>
      <c r="C302" s="307" t="s">
        <v>240</v>
      </c>
      <c r="D302" s="308"/>
      <c r="E302" s="308"/>
      <c r="F302" s="308"/>
      <c r="G302" s="309"/>
    </row>
    <row r="303" spans="1:7" ht="16.2" x14ac:dyDescent="0.3">
      <c r="A303" s="9"/>
      <c r="B303" s="147"/>
      <c r="C303" s="310"/>
      <c r="D303" s="311"/>
      <c r="E303" s="311"/>
      <c r="F303" s="311"/>
      <c r="G303" s="312"/>
    </row>
    <row r="304" spans="1:7" ht="48" customHeight="1" x14ac:dyDescent="0.3">
      <c r="A304" s="9"/>
      <c r="B304" s="162" t="s">
        <v>145</v>
      </c>
      <c r="C304" s="59" t="s">
        <v>430</v>
      </c>
      <c r="D304" s="163" t="s">
        <v>12</v>
      </c>
      <c r="E304" s="165">
        <v>1</v>
      </c>
      <c r="F304" s="164"/>
      <c r="G304" s="161">
        <f>E304*F304</f>
        <v>0</v>
      </c>
    </row>
    <row r="305" spans="1:7" ht="59.25" customHeight="1" x14ac:dyDescent="0.3">
      <c r="A305" s="9"/>
      <c r="B305" s="162" t="s">
        <v>147</v>
      </c>
      <c r="C305" s="51" t="s">
        <v>429</v>
      </c>
      <c r="D305" s="163" t="s">
        <v>12</v>
      </c>
      <c r="E305" s="165">
        <v>1</v>
      </c>
      <c r="F305" s="164"/>
      <c r="G305" s="255">
        <f t="shared" ref="G305:G319" si="11">E305*F305</f>
        <v>0</v>
      </c>
    </row>
    <row r="306" spans="1:7" ht="118.5" customHeight="1" x14ac:dyDescent="0.3">
      <c r="A306" s="9"/>
      <c r="B306" s="162" t="s">
        <v>148</v>
      </c>
      <c r="C306" s="167" t="s">
        <v>241</v>
      </c>
      <c r="D306" s="163" t="s">
        <v>12</v>
      </c>
      <c r="E306" s="165">
        <v>1</v>
      </c>
      <c r="F306" s="164"/>
      <c r="G306" s="255">
        <f t="shared" si="11"/>
        <v>0</v>
      </c>
    </row>
    <row r="307" spans="1:7" ht="45" x14ac:dyDescent="0.3">
      <c r="A307" s="9"/>
      <c r="B307" s="162" t="s">
        <v>149</v>
      </c>
      <c r="C307" s="51" t="s">
        <v>242</v>
      </c>
      <c r="D307" s="163" t="s">
        <v>12</v>
      </c>
      <c r="E307" s="165">
        <v>1</v>
      </c>
      <c r="F307" s="164"/>
      <c r="G307" s="255">
        <f t="shared" si="11"/>
        <v>0</v>
      </c>
    </row>
    <row r="308" spans="1:7" ht="30.6" x14ac:dyDescent="0.3">
      <c r="A308" s="9"/>
      <c r="B308" s="162" t="s">
        <v>150</v>
      </c>
      <c r="C308" s="167" t="s">
        <v>243</v>
      </c>
      <c r="D308" s="163" t="s">
        <v>12</v>
      </c>
      <c r="E308" s="82">
        <v>1</v>
      </c>
      <c r="F308" s="164"/>
      <c r="G308" s="255">
        <f t="shared" si="11"/>
        <v>0</v>
      </c>
    </row>
    <row r="309" spans="1:7" ht="30.6" x14ac:dyDescent="0.3">
      <c r="A309" s="9"/>
      <c r="B309" s="162" t="s">
        <v>152</v>
      </c>
      <c r="C309" s="167" t="s">
        <v>244</v>
      </c>
      <c r="D309" s="163" t="s">
        <v>12</v>
      </c>
      <c r="E309" s="165">
        <v>1</v>
      </c>
      <c r="F309" s="164"/>
      <c r="G309" s="255">
        <f t="shared" si="11"/>
        <v>0</v>
      </c>
    </row>
    <row r="310" spans="1:7" ht="30" x14ac:dyDescent="0.3">
      <c r="A310" s="9"/>
      <c r="B310" s="162" t="s">
        <v>154</v>
      </c>
      <c r="C310" s="51" t="s">
        <v>245</v>
      </c>
      <c r="D310" s="163" t="s">
        <v>12</v>
      </c>
      <c r="E310" s="165">
        <v>1</v>
      </c>
      <c r="F310" s="164"/>
      <c r="G310" s="255">
        <f t="shared" si="11"/>
        <v>0</v>
      </c>
    </row>
    <row r="311" spans="1:7" ht="48.75" customHeight="1" x14ac:dyDescent="0.3">
      <c r="A311" s="9"/>
      <c r="B311" s="162" t="s">
        <v>156</v>
      </c>
      <c r="C311" s="52" t="s">
        <v>246</v>
      </c>
      <c r="D311" s="163"/>
      <c r="E311" s="165"/>
      <c r="F311" s="164"/>
      <c r="G311" s="255">
        <f t="shared" si="11"/>
        <v>0</v>
      </c>
    </row>
    <row r="312" spans="1:7" ht="16.2" x14ac:dyDescent="0.3">
      <c r="A312" s="9"/>
      <c r="B312" s="162"/>
      <c r="C312" s="167" t="s">
        <v>247</v>
      </c>
      <c r="D312" s="163" t="s">
        <v>12</v>
      </c>
      <c r="E312" s="165">
        <v>1</v>
      </c>
      <c r="F312" s="164"/>
      <c r="G312" s="255">
        <f t="shared" si="11"/>
        <v>0</v>
      </c>
    </row>
    <row r="313" spans="1:7" ht="16.2" x14ac:dyDescent="0.3">
      <c r="A313" s="9"/>
      <c r="B313" s="162"/>
      <c r="C313" s="167" t="s">
        <v>248</v>
      </c>
      <c r="D313" s="163" t="s">
        <v>12</v>
      </c>
      <c r="E313" s="165">
        <v>1</v>
      </c>
      <c r="F313" s="164"/>
      <c r="G313" s="255">
        <f t="shared" si="11"/>
        <v>0</v>
      </c>
    </row>
    <row r="314" spans="1:7" ht="16.2" x14ac:dyDescent="0.3">
      <c r="A314" s="9"/>
      <c r="B314" s="162"/>
      <c r="C314" s="167" t="s">
        <v>249</v>
      </c>
      <c r="D314" s="163" t="s">
        <v>12</v>
      </c>
      <c r="E314" s="165">
        <v>1</v>
      </c>
      <c r="F314" s="164"/>
      <c r="G314" s="255">
        <f t="shared" si="11"/>
        <v>0</v>
      </c>
    </row>
    <row r="315" spans="1:7" ht="16.2" x14ac:dyDescent="0.3">
      <c r="A315" s="9"/>
      <c r="B315" s="162"/>
      <c r="C315" s="167" t="s">
        <v>250</v>
      </c>
      <c r="D315" s="163" t="s">
        <v>12</v>
      </c>
      <c r="E315" s="165">
        <v>1</v>
      </c>
      <c r="F315" s="164"/>
      <c r="G315" s="255">
        <f t="shared" si="11"/>
        <v>0</v>
      </c>
    </row>
    <row r="316" spans="1:7" ht="60" x14ac:dyDescent="0.3">
      <c r="A316" s="9"/>
      <c r="B316" s="162" t="s">
        <v>158</v>
      </c>
      <c r="C316" s="51" t="s">
        <v>251</v>
      </c>
      <c r="D316" s="163" t="s">
        <v>12</v>
      </c>
      <c r="E316" s="165">
        <v>1</v>
      </c>
      <c r="F316" s="164"/>
      <c r="G316" s="255">
        <f t="shared" si="11"/>
        <v>0</v>
      </c>
    </row>
    <row r="317" spans="1:7" ht="16.2" x14ac:dyDescent="0.3">
      <c r="A317" s="9"/>
      <c r="B317" s="162" t="s">
        <v>160</v>
      </c>
      <c r="C317" s="167" t="s">
        <v>252</v>
      </c>
      <c r="D317" s="163" t="s">
        <v>12</v>
      </c>
      <c r="E317" s="165">
        <v>1</v>
      </c>
      <c r="F317" s="164"/>
      <c r="G317" s="255">
        <f t="shared" si="11"/>
        <v>0</v>
      </c>
    </row>
    <row r="318" spans="1:7" ht="30.6" x14ac:dyDescent="0.3">
      <c r="A318" s="9"/>
      <c r="B318" s="162" t="s">
        <v>162</v>
      </c>
      <c r="C318" s="167" t="s">
        <v>431</v>
      </c>
      <c r="D318" s="163" t="s">
        <v>51</v>
      </c>
      <c r="E318" s="165">
        <v>1</v>
      </c>
      <c r="F318" s="164"/>
      <c r="G318" s="255">
        <f t="shared" si="11"/>
        <v>0</v>
      </c>
    </row>
    <row r="319" spans="1:7" ht="16.8" thickBot="1" x14ac:dyDescent="0.35">
      <c r="A319" s="9"/>
      <c r="B319" s="100"/>
      <c r="C319" s="169"/>
      <c r="D319" s="101"/>
      <c r="E319" s="101"/>
      <c r="F319" s="102"/>
      <c r="G319" s="255">
        <f t="shared" si="11"/>
        <v>0</v>
      </c>
    </row>
    <row r="320" spans="1:7" ht="16.8" thickBot="1" x14ac:dyDescent="0.35">
      <c r="A320" s="9"/>
      <c r="B320" s="98" t="s">
        <v>239</v>
      </c>
      <c r="C320" s="276" t="s">
        <v>253</v>
      </c>
      <c r="D320" s="276"/>
      <c r="E320" s="276"/>
      <c r="F320" s="276"/>
      <c r="G320" s="99">
        <f>SUM(G304:G319)</f>
        <v>0</v>
      </c>
    </row>
    <row r="321" spans="1:7" ht="16.2" x14ac:dyDescent="0.3">
      <c r="A321" s="9"/>
      <c r="B321" s="103"/>
      <c r="C321" s="104"/>
      <c r="D321" s="171"/>
      <c r="E321" s="171"/>
      <c r="F321" s="106"/>
      <c r="G321" s="107"/>
    </row>
    <row r="322" spans="1:7" ht="31.2" x14ac:dyDescent="0.3">
      <c r="A322" s="9"/>
      <c r="B322" s="162"/>
      <c r="C322" s="74" t="s">
        <v>83</v>
      </c>
      <c r="D322" s="56"/>
      <c r="E322" s="167"/>
      <c r="F322" s="167"/>
      <c r="G322" s="168"/>
    </row>
    <row r="323" spans="1:7" ht="16.2" x14ac:dyDescent="0.3">
      <c r="A323" s="9"/>
      <c r="B323" s="179"/>
      <c r="C323" s="239"/>
      <c r="D323" s="181"/>
      <c r="E323" s="181"/>
      <c r="F323" s="183"/>
      <c r="G323" s="228"/>
    </row>
    <row r="324" spans="1:7" ht="16.8" thickBot="1" x14ac:dyDescent="0.35">
      <c r="A324" s="9"/>
      <c r="B324" s="246" t="s">
        <v>254</v>
      </c>
      <c r="C324" s="313" t="s">
        <v>255</v>
      </c>
      <c r="D324" s="314"/>
      <c r="E324" s="314"/>
      <c r="F324" s="314"/>
      <c r="G324" s="315"/>
    </row>
    <row r="325" spans="1:7" ht="16.2" x14ac:dyDescent="0.3">
      <c r="A325" s="9"/>
      <c r="B325" s="103"/>
      <c r="C325" s="104"/>
      <c r="D325" s="171"/>
      <c r="E325" s="171"/>
      <c r="F325" s="106"/>
      <c r="G325" s="107"/>
    </row>
    <row r="326" spans="1:7" ht="16.2" x14ac:dyDescent="0.3">
      <c r="A326" s="9"/>
      <c r="B326" s="162">
        <v>1</v>
      </c>
      <c r="C326" s="64" t="s">
        <v>256</v>
      </c>
      <c r="D326" s="163" t="s">
        <v>348</v>
      </c>
      <c r="E326" s="165">
        <v>1</v>
      </c>
      <c r="F326" s="164"/>
      <c r="G326" s="161">
        <f>E326*F326</f>
        <v>0</v>
      </c>
    </row>
    <row r="327" spans="1:7" ht="16.2" x14ac:dyDescent="0.3">
      <c r="A327" s="9"/>
      <c r="B327" s="162">
        <v>2</v>
      </c>
      <c r="C327" s="167" t="s">
        <v>257</v>
      </c>
      <c r="D327" s="163" t="s">
        <v>348</v>
      </c>
      <c r="E327" s="165">
        <v>1</v>
      </c>
      <c r="F327" s="164"/>
      <c r="G327" s="255">
        <f t="shared" ref="G327:G369" si="12">E327*F327</f>
        <v>0</v>
      </c>
    </row>
    <row r="328" spans="1:7" ht="16.2" x14ac:dyDescent="0.3">
      <c r="A328" s="9"/>
      <c r="B328" s="162">
        <v>3</v>
      </c>
      <c r="C328" s="51" t="s">
        <v>258</v>
      </c>
      <c r="D328" s="163" t="s">
        <v>348</v>
      </c>
      <c r="E328" s="165">
        <v>1</v>
      </c>
      <c r="F328" s="164"/>
      <c r="G328" s="255">
        <f t="shared" si="12"/>
        <v>0</v>
      </c>
    </row>
    <row r="329" spans="1:7" ht="16.2" x14ac:dyDescent="0.3">
      <c r="A329" s="9"/>
      <c r="B329" s="162">
        <v>4</v>
      </c>
      <c r="C329" s="51" t="s">
        <v>259</v>
      </c>
      <c r="D329" s="163" t="s">
        <v>348</v>
      </c>
      <c r="E329" s="165">
        <v>1</v>
      </c>
      <c r="F329" s="164"/>
      <c r="G329" s="255">
        <f t="shared" si="12"/>
        <v>0</v>
      </c>
    </row>
    <row r="330" spans="1:7" ht="16.2" x14ac:dyDescent="0.3">
      <c r="A330" s="9"/>
      <c r="B330" s="162">
        <v>5</v>
      </c>
      <c r="C330" s="51" t="s">
        <v>260</v>
      </c>
      <c r="D330" s="163" t="s">
        <v>348</v>
      </c>
      <c r="E330" s="165">
        <v>1</v>
      </c>
      <c r="F330" s="164"/>
      <c r="G330" s="255">
        <f t="shared" si="12"/>
        <v>0</v>
      </c>
    </row>
    <row r="331" spans="1:7" ht="16.2" x14ac:dyDescent="0.3">
      <c r="A331" s="9"/>
      <c r="B331" s="162">
        <v>6</v>
      </c>
      <c r="C331" s="51" t="s">
        <v>261</v>
      </c>
      <c r="D331" s="163" t="s">
        <v>348</v>
      </c>
      <c r="E331" s="165">
        <v>1</v>
      </c>
      <c r="F331" s="164"/>
      <c r="G331" s="255">
        <f t="shared" si="12"/>
        <v>0</v>
      </c>
    </row>
    <row r="332" spans="1:7" ht="30" x14ac:dyDescent="0.3">
      <c r="A332" s="9"/>
      <c r="B332" s="162">
        <v>7</v>
      </c>
      <c r="C332" s="51" t="s">
        <v>262</v>
      </c>
      <c r="D332" s="163" t="s">
        <v>348</v>
      </c>
      <c r="E332" s="165">
        <v>1</v>
      </c>
      <c r="F332" s="164"/>
      <c r="G332" s="255">
        <f t="shared" si="12"/>
        <v>0</v>
      </c>
    </row>
    <row r="333" spans="1:7" ht="30" x14ac:dyDescent="0.3">
      <c r="A333" s="9"/>
      <c r="B333" s="162">
        <v>8</v>
      </c>
      <c r="C333" s="51" t="s">
        <v>263</v>
      </c>
      <c r="D333" s="163" t="s">
        <v>348</v>
      </c>
      <c r="E333" s="165">
        <v>1</v>
      </c>
      <c r="F333" s="164"/>
      <c r="G333" s="255">
        <f t="shared" si="12"/>
        <v>0</v>
      </c>
    </row>
    <row r="334" spans="1:7" ht="30" x14ac:dyDescent="0.3">
      <c r="A334" s="9"/>
      <c r="B334" s="162">
        <v>9</v>
      </c>
      <c r="C334" s="51" t="s">
        <v>264</v>
      </c>
      <c r="D334" s="163" t="s">
        <v>348</v>
      </c>
      <c r="E334" s="165">
        <v>1</v>
      </c>
      <c r="F334" s="164"/>
      <c r="G334" s="255">
        <f t="shared" si="12"/>
        <v>0</v>
      </c>
    </row>
    <row r="335" spans="1:7" ht="30" x14ac:dyDescent="0.3">
      <c r="A335" s="9"/>
      <c r="B335" s="162">
        <v>10</v>
      </c>
      <c r="C335" s="51" t="s">
        <v>265</v>
      </c>
      <c r="D335" s="163" t="s">
        <v>348</v>
      </c>
      <c r="E335" s="165">
        <v>1</v>
      </c>
      <c r="F335" s="164"/>
      <c r="G335" s="255">
        <f t="shared" si="12"/>
        <v>0</v>
      </c>
    </row>
    <row r="336" spans="1:7" ht="30" x14ac:dyDescent="0.3">
      <c r="A336" s="9"/>
      <c r="B336" s="162">
        <v>11</v>
      </c>
      <c r="C336" s="51" t="s">
        <v>266</v>
      </c>
      <c r="D336" s="163" t="s">
        <v>348</v>
      </c>
      <c r="E336" s="165">
        <v>1</v>
      </c>
      <c r="F336" s="164"/>
      <c r="G336" s="255">
        <f t="shared" si="12"/>
        <v>0</v>
      </c>
    </row>
    <row r="337" spans="1:7" ht="16.2" x14ac:dyDescent="0.3">
      <c r="A337" s="9"/>
      <c r="B337" s="162">
        <v>12</v>
      </c>
      <c r="C337" s="51" t="s">
        <v>267</v>
      </c>
      <c r="D337" s="163" t="s">
        <v>12</v>
      </c>
      <c r="E337" s="165">
        <v>1</v>
      </c>
      <c r="F337" s="164"/>
      <c r="G337" s="255">
        <f t="shared" si="12"/>
        <v>0</v>
      </c>
    </row>
    <row r="338" spans="1:7" ht="45" x14ac:dyDescent="0.3">
      <c r="A338" s="9"/>
      <c r="B338" s="162">
        <v>13</v>
      </c>
      <c r="C338" s="51" t="s">
        <v>268</v>
      </c>
      <c r="D338" s="163" t="s">
        <v>269</v>
      </c>
      <c r="E338" s="165">
        <v>1</v>
      </c>
      <c r="F338" s="164"/>
      <c r="G338" s="255">
        <f t="shared" si="12"/>
        <v>0</v>
      </c>
    </row>
    <row r="339" spans="1:7" ht="45" x14ac:dyDescent="0.3">
      <c r="A339" s="9"/>
      <c r="B339" s="162">
        <v>14</v>
      </c>
      <c r="C339" s="51" t="s">
        <v>270</v>
      </c>
      <c r="D339" s="163" t="s">
        <v>269</v>
      </c>
      <c r="E339" s="165">
        <v>1</v>
      </c>
      <c r="F339" s="164"/>
      <c r="G339" s="255">
        <f t="shared" si="12"/>
        <v>0</v>
      </c>
    </row>
    <row r="340" spans="1:7" ht="45" x14ac:dyDescent="0.3">
      <c r="A340" s="9"/>
      <c r="B340" s="162">
        <v>19</v>
      </c>
      <c r="C340" s="51" t="s">
        <v>271</v>
      </c>
      <c r="D340" s="163" t="s">
        <v>269</v>
      </c>
      <c r="E340" s="165">
        <v>1</v>
      </c>
      <c r="F340" s="164"/>
      <c r="G340" s="255">
        <f t="shared" si="12"/>
        <v>0</v>
      </c>
    </row>
    <row r="341" spans="1:7" ht="45" x14ac:dyDescent="0.3">
      <c r="A341" s="9"/>
      <c r="B341" s="162">
        <v>20</v>
      </c>
      <c r="C341" s="51" t="s">
        <v>272</v>
      </c>
      <c r="D341" s="163" t="s">
        <v>269</v>
      </c>
      <c r="E341" s="165">
        <v>1</v>
      </c>
      <c r="F341" s="164"/>
      <c r="G341" s="255">
        <f t="shared" si="12"/>
        <v>0</v>
      </c>
    </row>
    <row r="342" spans="1:7" ht="30" x14ac:dyDescent="0.3">
      <c r="A342" s="9"/>
      <c r="B342" s="162">
        <v>21</v>
      </c>
      <c r="C342" s="51" t="s">
        <v>273</v>
      </c>
      <c r="D342" s="163" t="s">
        <v>12</v>
      </c>
      <c r="E342" s="165">
        <v>1</v>
      </c>
      <c r="F342" s="164"/>
      <c r="G342" s="255">
        <f t="shared" si="12"/>
        <v>0</v>
      </c>
    </row>
    <row r="343" spans="1:7" ht="30" x14ac:dyDescent="0.3">
      <c r="A343" s="9"/>
      <c r="B343" s="162">
        <v>22</v>
      </c>
      <c r="C343" s="51" t="s">
        <v>274</v>
      </c>
      <c r="D343" s="163" t="s">
        <v>12</v>
      </c>
      <c r="E343" s="165">
        <v>1</v>
      </c>
      <c r="F343" s="164"/>
      <c r="G343" s="255">
        <f t="shared" si="12"/>
        <v>0</v>
      </c>
    </row>
    <row r="344" spans="1:7" ht="30" x14ac:dyDescent="0.3">
      <c r="A344" s="9"/>
      <c r="B344" s="162">
        <v>23</v>
      </c>
      <c r="C344" s="51" t="s">
        <v>275</v>
      </c>
      <c r="D344" s="163" t="s">
        <v>12</v>
      </c>
      <c r="E344" s="165">
        <v>1</v>
      </c>
      <c r="F344" s="164"/>
      <c r="G344" s="255">
        <f t="shared" si="12"/>
        <v>0</v>
      </c>
    </row>
    <row r="345" spans="1:7" ht="30" x14ac:dyDescent="0.3">
      <c r="A345" s="9"/>
      <c r="B345" s="162">
        <v>28</v>
      </c>
      <c r="C345" s="51" t="s">
        <v>276</v>
      </c>
      <c r="D345" s="163" t="s">
        <v>12</v>
      </c>
      <c r="E345" s="165">
        <v>1</v>
      </c>
      <c r="F345" s="164"/>
      <c r="G345" s="255">
        <f t="shared" si="12"/>
        <v>0</v>
      </c>
    </row>
    <row r="346" spans="1:7" ht="30" x14ac:dyDescent="0.3">
      <c r="A346" s="9"/>
      <c r="B346" s="162">
        <v>29</v>
      </c>
      <c r="C346" s="51" t="s">
        <v>277</v>
      </c>
      <c r="D346" s="163" t="s">
        <v>12</v>
      </c>
      <c r="E346" s="165">
        <v>1</v>
      </c>
      <c r="F346" s="164"/>
      <c r="G346" s="255">
        <f t="shared" si="12"/>
        <v>0</v>
      </c>
    </row>
    <row r="347" spans="1:7" ht="30" x14ac:dyDescent="0.3">
      <c r="A347" s="9"/>
      <c r="B347" s="162">
        <v>30</v>
      </c>
      <c r="C347" s="51" t="s">
        <v>278</v>
      </c>
      <c r="D347" s="163" t="s">
        <v>12</v>
      </c>
      <c r="E347" s="165">
        <v>1</v>
      </c>
      <c r="F347" s="164"/>
      <c r="G347" s="255">
        <f t="shared" si="12"/>
        <v>0</v>
      </c>
    </row>
    <row r="348" spans="1:7" ht="30" x14ac:dyDescent="0.3">
      <c r="A348" s="9"/>
      <c r="B348" s="162">
        <v>31</v>
      </c>
      <c r="C348" s="51" t="s">
        <v>279</v>
      </c>
      <c r="D348" s="163" t="s">
        <v>12</v>
      </c>
      <c r="E348" s="165">
        <v>1</v>
      </c>
      <c r="F348" s="164"/>
      <c r="G348" s="255">
        <f t="shared" si="12"/>
        <v>0</v>
      </c>
    </row>
    <row r="349" spans="1:7" ht="16.2" x14ac:dyDescent="0.3">
      <c r="A349" s="9"/>
      <c r="B349" s="162">
        <v>32</v>
      </c>
      <c r="C349" s="51" t="s">
        <v>280</v>
      </c>
      <c r="D349" s="163" t="s">
        <v>12</v>
      </c>
      <c r="E349" s="165">
        <v>1</v>
      </c>
      <c r="F349" s="164"/>
      <c r="G349" s="255">
        <f t="shared" si="12"/>
        <v>0</v>
      </c>
    </row>
    <row r="350" spans="1:7" ht="16.2" x14ac:dyDescent="0.3">
      <c r="A350" s="9"/>
      <c r="B350" s="162">
        <v>33</v>
      </c>
      <c r="C350" s="51" t="s">
        <v>281</v>
      </c>
      <c r="D350" s="163" t="s">
        <v>12</v>
      </c>
      <c r="E350" s="165">
        <v>1</v>
      </c>
      <c r="F350" s="164"/>
      <c r="G350" s="255">
        <f t="shared" si="12"/>
        <v>0</v>
      </c>
    </row>
    <row r="351" spans="1:7" ht="16.2" x14ac:dyDescent="0.3">
      <c r="A351" s="9"/>
      <c r="B351" s="162">
        <v>34</v>
      </c>
      <c r="C351" s="51" t="s">
        <v>282</v>
      </c>
      <c r="D351" s="163" t="s">
        <v>12</v>
      </c>
      <c r="E351" s="165">
        <v>1</v>
      </c>
      <c r="F351" s="164"/>
      <c r="G351" s="255">
        <f t="shared" si="12"/>
        <v>0</v>
      </c>
    </row>
    <row r="352" spans="1:7" ht="16.2" x14ac:dyDescent="0.3">
      <c r="A352" s="9"/>
      <c r="B352" s="162">
        <v>41</v>
      </c>
      <c r="C352" s="51" t="s">
        <v>283</v>
      </c>
      <c r="D352" s="163" t="s">
        <v>12</v>
      </c>
      <c r="E352" s="165">
        <v>1</v>
      </c>
      <c r="F352" s="164"/>
      <c r="G352" s="255">
        <f t="shared" si="12"/>
        <v>0</v>
      </c>
    </row>
    <row r="353" spans="1:7" ht="16.2" x14ac:dyDescent="0.3">
      <c r="A353" s="9"/>
      <c r="B353" s="162">
        <v>42</v>
      </c>
      <c r="C353" s="51" t="s">
        <v>284</v>
      </c>
      <c r="D353" s="163" t="s">
        <v>12</v>
      </c>
      <c r="E353" s="165">
        <v>1</v>
      </c>
      <c r="F353" s="164"/>
      <c r="G353" s="255">
        <f t="shared" si="12"/>
        <v>0</v>
      </c>
    </row>
    <row r="354" spans="1:7" ht="30.6" x14ac:dyDescent="0.3">
      <c r="A354" s="9"/>
      <c r="B354" s="162">
        <v>43</v>
      </c>
      <c r="C354" s="167" t="s">
        <v>351</v>
      </c>
      <c r="D354" s="163" t="s">
        <v>12</v>
      </c>
      <c r="E354" s="165">
        <v>1</v>
      </c>
      <c r="F354" s="164"/>
      <c r="G354" s="255">
        <f t="shared" si="12"/>
        <v>0</v>
      </c>
    </row>
    <row r="355" spans="1:7" ht="16.2" x14ac:dyDescent="0.3">
      <c r="A355" s="9"/>
      <c r="B355" s="162">
        <v>44</v>
      </c>
      <c r="C355" s="167" t="s">
        <v>352</v>
      </c>
      <c r="D355" s="163" t="s">
        <v>12</v>
      </c>
      <c r="E355" s="165">
        <v>1</v>
      </c>
      <c r="F355" s="164"/>
      <c r="G355" s="255">
        <f t="shared" si="12"/>
        <v>0</v>
      </c>
    </row>
    <row r="356" spans="1:7" ht="16.2" x14ac:dyDescent="0.3">
      <c r="A356" s="9"/>
      <c r="B356" s="162">
        <v>45</v>
      </c>
      <c r="C356" s="167" t="s">
        <v>353</v>
      </c>
      <c r="D356" s="163" t="s">
        <v>12</v>
      </c>
      <c r="E356" s="165">
        <v>1</v>
      </c>
      <c r="F356" s="164"/>
      <c r="G356" s="255">
        <f t="shared" si="12"/>
        <v>0</v>
      </c>
    </row>
    <row r="357" spans="1:7" ht="16.2" x14ac:dyDescent="0.3">
      <c r="A357" s="9"/>
      <c r="B357" s="179">
        <v>46</v>
      </c>
      <c r="C357" s="180" t="s">
        <v>354</v>
      </c>
      <c r="D357" s="247" t="s">
        <v>12</v>
      </c>
      <c r="E357" s="248">
        <v>1</v>
      </c>
      <c r="F357" s="249"/>
      <c r="G357" s="255">
        <f t="shared" si="12"/>
        <v>0</v>
      </c>
    </row>
    <row r="358" spans="1:7" ht="16.2" x14ac:dyDescent="0.3">
      <c r="A358" s="9"/>
      <c r="B358" s="229">
        <v>47</v>
      </c>
      <c r="C358" s="230" t="s">
        <v>355</v>
      </c>
      <c r="D358" s="250" t="s">
        <v>12</v>
      </c>
      <c r="E358" s="251">
        <v>1</v>
      </c>
      <c r="F358" s="252"/>
      <c r="G358" s="255">
        <f t="shared" si="12"/>
        <v>0</v>
      </c>
    </row>
    <row r="359" spans="1:7" ht="16.2" x14ac:dyDescent="0.3">
      <c r="A359" s="9"/>
      <c r="B359" s="162">
        <v>48</v>
      </c>
      <c r="C359" s="51" t="s">
        <v>356</v>
      </c>
      <c r="D359" s="85" t="s">
        <v>12</v>
      </c>
      <c r="E359" s="86">
        <v>1</v>
      </c>
      <c r="F359" s="87"/>
      <c r="G359" s="255">
        <f t="shared" si="12"/>
        <v>0</v>
      </c>
    </row>
    <row r="360" spans="1:7" ht="16.2" x14ac:dyDescent="0.3">
      <c r="A360" s="9"/>
      <c r="B360" s="162">
        <v>49</v>
      </c>
      <c r="C360" s="51" t="s">
        <v>285</v>
      </c>
      <c r="D360" s="85" t="s">
        <v>12</v>
      </c>
      <c r="E360" s="86">
        <v>1</v>
      </c>
      <c r="F360" s="87"/>
      <c r="G360" s="255">
        <f t="shared" si="12"/>
        <v>0</v>
      </c>
    </row>
    <row r="361" spans="1:7" ht="16.2" x14ac:dyDescent="0.3">
      <c r="A361" s="9"/>
      <c r="B361" s="162">
        <v>50</v>
      </c>
      <c r="C361" s="51" t="s">
        <v>286</v>
      </c>
      <c r="D361" s="85" t="s">
        <v>12</v>
      </c>
      <c r="E361" s="86">
        <v>1</v>
      </c>
      <c r="F361" s="87"/>
      <c r="G361" s="255">
        <f t="shared" si="12"/>
        <v>0</v>
      </c>
    </row>
    <row r="362" spans="1:7" ht="16.2" x14ac:dyDescent="0.3">
      <c r="A362" s="9"/>
      <c r="B362" s="162">
        <v>51</v>
      </c>
      <c r="C362" s="51" t="s">
        <v>287</v>
      </c>
      <c r="D362" s="85" t="s">
        <v>12</v>
      </c>
      <c r="E362" s="86">
        <v>1</v>
      </c>
      <c r="F362" s="87"/>
      <c r="G362" s="255">
        <f t="shared" si="12"/>
        <v>0</v>
      </c>
    </row>
    <row r="363" spans="1:7" ht="16.2" x14ac:dyDescent="0.3">
      <c r="A363" s="9"/>
      <c r="B363" s="162">
        <v>52</v>
      </c>
      <c r="C363" s="51" t="s">
        <v>288</v>
      </c>
      <c r="D363" s="85" t="s">
        <v>12</v>
      </c>
      <c r="E363" s="86">
        <v>1</v>
      </c>
      <c r="F363" s="87"/>
      <c r="G363" s="255">
        <f t="shared" si="12"/>
        <v>0</v>
      </c>
    </row>
    <row r="364" spans="1:7" ht="30" x14ac:dyDescent="0.3">
      <c r="A364" s="9"/>
      <c r="B364" s="162">
        <v>53</v>
      </c>
      <c r="C364" s="51" t="s">
        <v>289</v>
      </c>
      <c r="D364" s="85" t="s">
        <v>348</v>
      </c>
      <c r="E364" s="86">
        <v>1</v>
      </c>
      <c r="F364" s="87"/>
      <c r="G364" s="255">
        <f t="shared" si="12"/>
        <v>0</v>
      </c>
    </row>
    <row r="365" spans="1:7" ht="30" x14ac:dyDescent="0.3">
      <c r="A365" s="9"/>
      <c r="B365" s="162">
        <v>54</v>
      </c>
      <c r="C365" s="51" t="s">
        <v>290</v>
      </c>
      <c r="D365" s="85" t="s">
        <v>348</v>
      </c>
      <c r="E365" s="86">
        <v>1</v>
      </c>
      <c r="F365" s="87"/>
      <c r="G365" s="255">
        <f t="shared" si="12"/>
        <v>0</v>
      </c>
    </row>
    <row r="366" spans="1:7" ht="16.2" x14ac:dyDescent="0.3">
      <c r="A366" s="9"/>
      <c r="B366" s="162">
        <v>55</v>
      </c>
      <c r="C366" s="51" t="s">
        <v>291</v>
      </c>
      <c r="D366" s="85" t="s">
        <v>348</v>
      </c>
      <c r="E366" s="86">
        <v>1</v>
      </c>
      <c r="F366" s="87"/>
      <c r="G366" s="255">
        <f t="shared" si="12"/>
        <v>0</v>
      </c>
    </row>
    <row r="367" spans="1:7" ht="30" x14ac:dyDescent="0.3">
      <c r="A367" s="9"/>
      <c r="B367" s="162">
        <v>56</v>
      </c>
      <c r="C367" s="51" t="s">
        <v>292</v>
      </c>
      <c r="D367" s="85" t="s">
        <v>348</v>
      </c>
      <c r="E367" s="86">
        <v>1</v>
      </c>
      <c r="F367" s="87"/>
      <c r="G367" s="255">
        <f t="shared" si="12"/>
        <v>0</v>
      </c>
    </row>
    <row r="368" spans="1:7" ht="16.2" x14ac:dyDescent="0.3">
      <c r="A368" s="9"/>
      <c r="B368" s="162">
        <v>65</v>
      </c>
      <c r="C368" s="51" t="s">
        <v>293</v>
      </c>
      <c r="D368" s="85" t="s">
        <v>348</v>
      </c>
      <c r="E368" s="86">
        <v>1</v>
      </c>
      <c r="F368" s="87"/>
      <c r="G368" s="255">
        <f t="shared" si="12"/>
        <v>0</v>
      </c>
    </row>
    <row r="369" spans="1:7" ht="30" x14ac:dyDescent="0.3">
      <c r="A369" s="9"/>
      <c r="B369" s="162">
        <v>66</v>
      </c>
      <c r="C369" s="51" t="s">
        <v>294</v>
      </c>
      <c r="D369" s="85" t="s">
        <v>70</v>
      </c>
      <c r="E369" s="86">
        <v>1</v>
      </c>
      <c r="F369" s="87"/>
      <c r="G369" s="255">
        <f t="shared" si="12"/>
        <v>0</v>
      </c>
    </row>
    <row r="370" spans="1:7" ht="11.25" customHeight="1" thickBot="1" x14ac:dyDescent="0.35">
      <c r="A370" s="9"/>
      <c r="B370" s="100"/>
      <c r="C370" s="150"/>
      <c r="D370" s="151"/>
      <c r="E370" s="151"/>
      <c r="F370" s="152"/>
      <c r="G370" s="97"/>
    </row>
    <row r="371" spans="1:7" ht="16.8" thickBot="1" x14ac:dyDescent="0.35">
      <c r="A371" s="9"/>
      <c r="B371" s="98" t="s">
        <v>254</v>
      </c>
      <c r="C371" s="301" t="s">
        <v>295</v>
      </c>
      <c r="D371" s="301"/>
      <c r="E371" s="301"/>
      <c r="F371" s="301"/>
      <c r="G371" s="99">
        <f>SUM(G326:G370)</f>
        <v>0</v>
      </c>
    </row>
    <row r="372" spans="1:7" ht="12" customHeight="1" x14ac:dyDescent="0.3">
      <c r="A372" s="9"/>
      <c r="B372" s="103"/>
      <c r="C372" s="119"/>
      <c r="D372" s="153"/>
      <c r="E372" s="153"/>
      <c r="F372" s="154"/>
      <c r="G372" s="107"/>
    </row>
    <row r="373" spans="1:7" ht="30" x14ac:dyDescent="0.3">
      <c r="A373" s="9"/>
      <c r="B373" s="162"/>
      <c r="C373" s="51" t="s">
        <v>83</v>
      </c>
      <c r="D373" s="88"/>
      <c r="E373" s="51"/>
      <c r="F373" s="51"/>
      <c r="G373" s="168"/>
    </row>
    <row r="374" spans="1:7" ht="16.8" thickBot="1" x14ac:dyDescent="0.35">
      <c r="A374" s="9"/>
      <c r="B374" s="100"/>
      <c r="C374" s="169"/>
      <c r="D374" s="101"/>
      <c r="E374" s="101"/>
      <c r="F374" s="102"/>
      <c r="G374" s="97"/>
    </row>
    <row r="375" spans="1:7" ht="16.8" thickBot="1" x14ac:dyDescent="0.35">
      <c r="A375" s="9"/>
      <c r="B375" s="98" t="s">
        <v>296</v>
      </c>
      <c r="C375" s="307" t="s">
        <v>297</v>
      </c>
      <c r="D375" s="308"/>
      <c r="E375" s="308"/>
      <c r="F375" s="308"/>
      <c r="G375" s="309"/>
    </row>
    <row r="376" spans="1:7" ht="12" customHeight="1" x14ac:dyDescent="0.3">
      <c r="A376" s="9"/>
      <c r="B376" s="103"/>
      <c r="C376" s="104"/>
      <c r="D376" s="171"/>
      <c r="E376" s="124"/>
      <c r="F376" s="106"/>
      <c r="G376" s="107"/>
    </row>
    <row r="377" spans="1:7" ht="16.2" x14ac:dyDescent="0.3">
      <c r="A377" s="9"/>
      <c r="B377" s="162" t="s">
        <v>145</v>
      </c>
      <c r="C377" s="51" t="s">
        <v>298</v>
      </c>
      <c r="D377" s="163" t="s">
        <v>348</v>
      </c>
      <c r="E377" s="165">
        <v>1</v>
      </c>
      <c r="F377" s="164"/>
      <c r="G377" s="161">
        <f>E377*F377</f>
        <v>0</v>
      </c>
    </row>
    <row r="378" spans="1:7" ht="16.2" x14ac:dyDescent="0.3">
      <c r="A378" s="9"/>
      <c r="B378" s="162" t="s">
        <v>147</v>
      </c>
      <c r="C378" s="51" t="s">
        <v>299</v>
      </c>
      <c r="D378" s="163" t="s">
        <v>348</v>
      </c>
      <c r="E378" s="165">
        <v>1</v>
      </c>
      <c r="F378" s="164"/>
      <c r="G378" s="255">
        <f t="shared" ref="G378:G382" si="13">E378*F378</f>
        <v>0</v>
      </c>
    </row>
    <row r="379" spans="1:7" ht="16.2" x14ac:dyDescent="0.3">
      <c r="A379" s="9"/>
      <c r="B379" s="162" t="s">
        <v>148</v>
      </c>
      <c r="C379" s="51" t="s">
        <v>398</v>
      </c>
      <c r="D379" s="163" t="s">
        <v>348</v>
      </c>
      <c r="E379" s="165">
        <v>1</v>
      </c>
      <c r="F379" s="164"/>
      <c r="G379" s="255">
        <f t="shared" si="13"/>
        <v>0</v>
      </c>
    </row>
    <row r="380" spans="1:7" ht="16.2" x14ac:dyDescent="0.3">
      <c r="A380" s="9"/>
      <c r="B380" s="162" t="s">
        <v>149</v>
      </c>
      <c r="C380" s="51" t="s">
        <v>300</v>
      </c>
      <c r="D380" s="163" t="s">
        <v>12</v>
      </c>
      <c r="E380" s="165">
        <v>1</v>
      </c>
      <c r="F380" s="164"/>
      <c r="G380" s="255">
        <f t="shared" si="13"/>
        <v>0</v>
      </c>
    </row>
    <row r="381" spans="1:7" ht="16.2" x14ac:dyDescent="0.3">
      <c r="A381" s="9"/>
      <c r="B381" s="162" t="s">
        <v>150</v>
      </c>
      <c r="C381" s="51" t="s">
        <v>301</v>
      </c>
      <c r="D381" s="163" t="s">
        <v>348</v>
      </c>
      <c r="E381" s="165">
        <v>1</v>
      </c>
      <c r="F381" s="164"/>
      <c r="G381" s="255">
        <f t="shared" si="13"/>
        <v>0</v>
      </c>
    </row>
    <row r="382" spans="1:7" ht="30" x14ac:dyDescent="0.3">
      <c r="A382" s="9"/>
      <c r="B382" s="162" t="s">
        <v>152</v>
      </c>
      <c r="C382" s="51" t="s">
        <v>302</v>
      </c>
      <c r="D382" s="163" t="s">
        <v>51</v>
      </c>
      <c r="E382" s="165">
        <v>1</v>
      </c>
      <c r="F382" s="164"/>
      <c r="G382" s="255">
        <f t="shared" si="13"/>
        <v>0</v>
      </c>
    </row>
    <row r="383" spans="1:7" ht="11.25" customHeight="1" thickBot="1" x14ac:dyDescent="0.35">
      <c r="A383" s="9"/>
      <c r="B383" s="100"/>
      <c r="C383" s="150"/>
      <c r="D383" s="101"/>
      <c r="E383" s="122"/>
      <c r="F383" s="102"/>
      <c r="G383" s="97"/>
    </row>
    <row r="384" spans="1:7" ht="16.8" thickBot="1" x14ac:dyDescent="0.35">
      <c r="A384" s="9"/>
      <c r="B384" s="98" t="s">
        <v>296</v>
      </c>
      <c r="C384" s="276" t="s">
        <v>303</v>
      </c>
      <c r="D384" s="276"/>
      <c r="E384" s="276"/>
      <c r="F384" s="276"/>
      <c r="G384" s="99">
        <f>SUM(G377:G383)</f>
        <v>0</v>
      </c>
    </row>
    <row r="385" spans="1:7" ht="12" customHeight="1" x14ac:dyDescent="0.3">
      <c r="A385" s="9"/>
      <c r="B385" s="103"/>
      <c r="C385" s="104"/>
      <c r="D385" s="171"/>
      <c r="E385" s="171"/>
      <c r="F385" s="106"/>
      <c r="G385" s="107"/>
    </row>
    <row r="386" spans="1:7" ht="33" customHeight="1" x14ac:dyDescent="0.3">
      <c r="A386" s="9"/>
      <c r="B386" s="162"/>
      <c r="C386" s="93" t="s">
        <v>304</v>
      </c>
      <c r="D386" s="56"/>
      <c r="E386" s="167"/>
      <c r="F386" s="167"/>
      <c r="G386" s="168"/>
    </row>
    <row r="387" spans="1:7" ht="9.75" customHeight="1" thickBot="1" x14ac:dyDescent="0.35">
      <c r="A387" s="9"/>
      <c r="B387" s="100"/>
      <c r="C387" s="169"/>
      <c r="D387" s="101"/>
      <c r="E387" s="101"/>
      <c r="F387" s="102"/>
      <c r="G387" s="97"/>
    </row>
    <row r="388" spans="1:7" ht="16.8" thickBot="1" x14ac:dyDescent="0.35">
      <c r="A388" s="9"/>
      <c r="B388" s="98" t="s">
        <v>305</v>
      </c>
      <c r="C388" s="307" t="s">
        <v>306</v>
      </c>
      <c r="D388" s="308"/>
      <c r="E388" s="308"/>
      <c r="F388" s="308"/>
      <c r="G388" s="309"/>
    </row>
    <row r="389" spans="1:7" ht="16.2" x14ac:dyDescent="0.3">
      <c r="A389" s="9"/>
      <c r="B389" s="103"/>
      <c r="C389" s="104"/>
      <c r="D389" s="171"/>
      <c r="E389" s="171"/>
      <c r="F389" s="106"/>
      <c r="G389" s="107"/>
    </row>
    <row r="390" spans="1:7" ht="30" x14ac:dyDescent="0.3">
      <c r="A390" s="9"/>
      <c r="B390" s="162">
        <v>1</v>
      </c>
      <c r="C390" s="51" t="s">
        <v>307</v>
      </c>
      <c r="D390" s="163" t="s">
        <v>332</v>
      </c>
      <c r="E390" s="164">
        <v>1</v>
      </c>
      <c r="F390" s="164"/>
      <c r="G390" s="161">
        <f>E390*F390</f>
        <v>0</v>
      </c>
    </row>
    <row r="391" spans="1:7" ht="30" x14ac:dyDescent="0.3">
      <c r="A391" s="9"/>
      <c r="B391" s="162">
        <v>2</v>
      </c>
      <c r="C391" s="51" t="s">
        <v>308</v>
      </c>
      <c r="D391" s="163" t="s">
        <v>332</v>
      </c>
      <c r="E391" s="164">
        <v>1</v>
      </c>
      <c r="F391" s="164"/>
      <c r="G391" s="255">
        <f t="shared" ref="G391:G395" si="14">E391*F391</f>
        <v>0</v>
      </c>
    </row>
    <row r="392" spans="1:7" ht="45.75" customHeight="1" x14ac:dyDescent="0.3">
      <c r="A392" s="9"/>
      <c r="B392" s="162">
        <v>3</v>
      </c>
      <c r="C392" s="51" t="s">
        <v>357</v>
      </c>
      <c r="D392" s="163" t="s">
        <v>434</v>
      </c>
      <c r="E392" s="84"/>
      <c r="F392" s="164"/>
      <c r="G392" s="255">
        <f t="shared" si="14"/>
        <v>0</v>
      </c>
    </row>
    <row r="393" spans="1:7" ht="30" x14ac:dyDescent="0.3">
      <c r="A393" s="9"/>
      <c r="B393" s="162">
        <v>4</v>
      </c>
      <c r="C393" s="51" t="s">
        <v>309</v>
      </c>
      <c r="D393" s="163" t="s">
        <v>12</v>
      </c>
      <c r="E393" s="165">
        <v>1</v>
      </c>
      <c r="F393" s="164"/>
      <c r="G393" s="255">
        <f t="shared" si="14"/>
        <v>0</v>
      </c>
    </row>
    <row r="394" spans="1:7" ht="16.2" x14ac:dyDescent="0.3">
      <c r="A394" s="9"/>
      <c r="B394" s="162">
        <v>5</v>
      </c>
      <c r="C394" s="51" t="s">
        <v>310</v>
      </c>
      <c r="D394" s="163" t="s">
        <v>332</v>
      </c>
      <c r="E394" s="164">
        <v>1</v>
      </c>
      <c r="F394" s="164"/>
      <c r="G394" s="255">
        <f t="shared" si="14"/>
        <v>0</v>
      </c>
    </row>
    <row r="395" spans="1:7" ht="33" customHeight="1" thickBot="1" x14ac:dyDescent="0.35">
      <c r="A395" s="9"/>
      <c r="B395" s="162">
        <v>6</v>
      </c>
      <c r="C395" s="51" t="s">
        <v>311</v>
      </c>
      <c r="D395" s="163" t="s">
        <v>51</v>
      </c>
      <c r="E395" s="165">
        <v>1</v>
      </c>
      <c r="F395" s="164"/>
      <c r="G395" s="255">
        <f t="shared" si="14"/>
        <v>0</v>
      </c>
    </row>
    <row r="396" spans="1:7" ht="17.25" customHeight="1" thickBot="1" x14ac:dyDescent="0.35">
      <c r="A396" s="9"/>
      <c r="B396" s="98" t="s">
        <v>305</v>
      </c>
      <c r="C396" s="301" t="s">
        <v>312</v>
      </c>
      <c r="D396" s="301"/>
      <c r="E396" s="301"/>
      <c r="F396" s="301"/>
      <c r="G396" s="155">
        <f>SUM(G390:G395)</f>
        <v>0</v>
      </c>
    </row>
    <row r="397" spans="1:7" ht="44.25" customHeight="1" thickBot="1" x14ac:dyDescent="0.35">
      <c r="A397" s="9"/>
      <c r="B397" s="103"/>
      <c r="C397" s="254" t="s">
        <v>432</v>
      </c>
      <c r="D397" s="104"/>
      <c r="E397" s="120"/>
      <c r="F397" s="120"/>
      <c r="G397" s="121"/>
    </row>
    <row r="398" spans="1:7" ht="16.8" thickBot="1" x14ac:dyDescent="0.35">
      <c r="A398" s="9"/>
      <c r="B398" s="98" t="s">
        <v>313</v>
      </c>
      <c r="C398" s="307" t="s">
        <v>314</v>
      </c>
      <c r="D398" s="308"/>
      <c r="E398" s="308"/>
      <c r="F398" s="308"/>
      <c r="G398" s="309"/>
    </row>
    <row r="399" spans="1:7" ht="16.2" x14ac:dyDescent="0.3">
      <c r="A399" s="9"/>
      <c r="B399" s="103"/>
      <c r="C399" s="104"/>
      <c r="D399" s="105"/>
      <c r="E399" s="105"/>
      <c r="F399" s="106"/>
      <c r="G399" s="107"/>
    </row>
    <row r="400" spans="1:7" ht="60.6" x14ac:dyDescent="0.3">
      <c r="A400" s="9"/>
      <c r="B400" s="45" t="s">
        <v>145</v>
      </c>
      <c r="C400" s="46" t="s">
        <v>315</v>
      </c>
      <c r="D400" s="47" t="s">
        <v>54</v>
      </c>
      <c r="E400" s="253">
        <v>1</v>
      </c>
      <c r="F400" s="49"/>
      <c r="G400" s="50">
        <f>E400*F400</f>
        <v>0</v>
      </c>
    </row>
    <row r="401" spans="1:7" ht="29.25" customHeight="1" x14ac:dyDescent="0.3">
      <c r="A401" s="9"/>
      <c r="B401" s="45">
        <v>13</v>
      </c>
      <c r="C401" s="46" t="s">
        <v>316</v>
      </c>
      <c r="D401" s="47" t="s">
        <v>70</v>
      </c>
      <c r="E401" s="253">
        <v>1</v>
      </c>
      <c r="F401" s="49"/>
      <c r="G401" s="255">
        <f>E401*F401</f>
        <v>0</v>
      </c>
    </row>
    <row r="402" spans="1:7" ht="16.8" thickBot="1" x14ac:dyDescent="0.35">
      <c r="A402" s="9"/>
      <c r="B402" s="100"/>
      <c r="C402" s="95"/>
      <c r="D402" s="101"/>
      <c r="E402" s="101"/>
      <c r="F402" s="102"/>
      <c r="G402" s="97"/>
    </row>
    <row r="403" spans="1:7" ht="16.8" thickBot="1" x14ac:dyDescent="0.35">
      <c r="A403" s="9"/>
      <c r="B403" s="98" t="s">
        <v>313</v>
      </c>
      <c r="C403" s="276" t="s">
        <v>317</v>
      </c>
      <c r="D403" s="276"/>
      <c r="E403" s="276"/>
      <c r="F403" s="276"/>
      <c r="G403" s="99">
        <f>SUM(G400:G402)</f>
        <v>0</v>
      </c>
    </row>
    <row r="404" spans="1:7" ht="16.8" thickBot="1" x14ac:dyDescent="0.35">
      <c r="A404" s="9"/>
      <c r="B404" s="135"/>
      <c r="C404" s="157"/>
      <c r="D404" s="137"/>
      <c r="E404" s="137"/>
      <c r="F404" s="138"/>
      <c r="G404" s="139"/>
    </row>
    <row r="405" spans="1:7" ht="16.8" thickBot="1" x14ac:dyDescent="0.35">
      <c r="A405" s="9"/>
      <c r="B405" s="98" t="s">
        <v>318</v>
      </c>
      <c r="C405" s="316" t="s">
        <v>319</v>
      </c>
      <c r="D405" s="317"/>
      <c r="E405" s="317"/>
      <c r="F405" s="317"/>
      <c r="G405" s="318"/>
    </row>
    <row r="406" spans="1:7" ht="16.2" x14ac:dyDescent="0.3">
      <c r="A406" s="9"/>
      <c r="B406" s="103"/>
      <c r="C406" s="156"/>
      <c r="D406" s="105"/>
      <c r="E406" s="105"/>
      <c r="F406" s="106"/>
      <c r="G406" s="107"/>
    </row>
    <row r="407" spans="1:7" ht="63.75" customHeight="1" x14ac:dyDescent="0.3">
      <c r="A407" s="9"/>
      <c r="B407" s="319">
        <v>1</v>
      </c>
      <c r="C407" s="51" t="s">
        <v>320</v>
      </c>
      <c r="D407" s="320" t="s">
        <v>51</v>
      </c>
      <c r="E407" s="321">
        <v>1</v>
      </c>
      <c r="F407" s="321"/>
      <c r="G407" s="322">
        <f>E407*F407</f>
        <v>0</v>
      </c>
    </row>
    <row r="408" spans="1:7" ht="45" customHeight="1" x14ac:dyDescent="0.3">
      <c r="A408" s="9"/>
      <c r="B408" s="319"/>
      <c r="C408" s="46" t="s">
        <v>321</v>
      </c>
      <c r="D408" s="320"/>
      <c r="E408" s="321"/>
      <c r="F408" s="321"/>
      <c r="G408" s="322"/>
    </row>
    <row r="409" spans="1:7" ht="75" customHeight="1" x14ac:dyDescent="0.3">
      <c r="A409" s="9"/>
      <c r="B409" s="319">
        <v>2</v>
      </c>
      <c r="C409" s="46" t="s">
        <v>322</v>
      </c>
      <c r="D409" s="320" t="s">
        <v>51</v>
      </c>
      <c r="E409" s="326">
        <v>1</v>
      </c>
      <c r="F409" s="321"/>
      <c r="G409" s="322">
        <f>E409*F409</f>
        <v>0</v>
      </c>
    </row>
    <row r="410" spans="1:7" ht="45" customHeight="1" x14ac:dyDescent="0.3">
      <c r="A410" s="9"/>
      <c r="B410" s="319"/>
      <c r="C410" s="46" t="s">
        <v>321</v>
      </c>
      <c r="D410" s="320"/>
      <c r="E410" s="326"/>
      <c r="F410" s="321"/>
      <c r="G410" s="322"/>
    </row>
    <row r="411" spans="1:7" ht="16.8" thickBot="1" x14ac:dyDescent="0.35">
      <c r="A411" s="9"/>
      <c r="B411" s="100"/>
      <c r="C411" s="134"/>
      <c r="D411" s="101"/>
      <c r="E411" s="101"/>
      <c r="F411" s="102"/>
      <c r="G411" s="97"/>
    </row>
    <row r="412" spans="1:7" ht="18" customHeight="1" thickBot="1" x14ac:dyDescent="0.35">
      <c r="A412" s="9"/>
      <c r="B412" s="158" t="s">
        <v>318</v>
      </c>
      <c r="C412" s="276" t="s">
        <v>323</v>
      </c>
      <c r="D412" s="276"/>
      <c r="E412" s="276"/>
      <c r="F412" s="276"/>
      <c r="G412" s="99">
        <f>SUM(G409:G411)</f>
        <v>0</v>
      </c>
    </row>
    <row r="413" spans="1:7" ht="16.2" x14ac:dyDescent="0.3">
      <c r="A413" s="9"/>
      <c r="B413" s="5"/>
      <c r="C413" s="10"/>
      <c r="D413" s="11"/>
      <c r="E413" s="6"/>
      <c r="F413" s="7"/>
      <c r="G413" s="8"/>
    </row>
    <row r="414" spans="1:7" ht="16.2" x14ac:dyDescent="0.3">
      <c r="A414" s="9"/>
      <c r="B414" s="5"/>
      <c r="C414" s="10"/>
      <c r="D414" s="11"/>
      <c r="E414" s="6"/>
      <c r="F414" s="7"/>
      <c r="G414" s="8"/>
    </row>
    <row r="415" spans="1:7" ht="15.75" customHeight="1" thickBot="1" x14ac:dyDescent="0.35">
      <c r="A415" s="9"/>
      <c r="B415" s="327" t="s">
        <v>324</v>
      </c>
      <c r="C415" s="327"/>
      <c r="D415" s="327"/>
      <c r="E415" s="327"/>
      <c r="F415" s="327"/>
      <c r="G415" s="258"/>
    </row>
    <row r="416" spans="1:7" ht="15.75" customHeight="1" thickTop="1" x14ac:dyDescent="0.3">
      <c r="A416" s="9"/>
      <c r="B416" s="325" t="s">
        <v>325</v>
      </c>
      <c r="C416" s="325"/>
      <c r="D416" s="325"/>
      <c r="E416" s="325"/>
      <c r="F416" s="325"/>
      <c r="G416" s="331"/>
    </row>
    <row r="417" spans="1:7" ht="14.25" customHeight="1" x14ac:dyDescent="0.3">
      <c r="A417" s="9"/>
      <c r="B417" s="325"/>
      <c r="C417" s="325"/>
      <c r="D417" s="325"/>
      <c r="E417" s="325"/>
      <c r="F417" s="325"/>
      <c r="G417" s="331"/>
    </row>
    <row r="418" spans="1:7" ht="16.2" x14ac:dyDescent="0.3">
      <c r="A418" s="9"/>
      <c r="B418" s="3"/>
      <c r="C418" s="3"/>
      <c r="D418" s="325"/>
      <c r="E418" s="325"/>
      <c r="F418" s="325"/>
      <c r="G418" s="8"/>
    </row>
    <row r="419" spans="1:7" ht="16.2" x14ac:dyDescent="0.3">
      <c r="A419" s="9"/>
      <c r="B419" s="259" t="s">
        <v>7</v>
      </c>
      <c r="C419" s="260" t="s">
        <v>399</v>
      </c>
      <c r="D419" s="323"/>
      <c r="E419" s="324"/>
      <c r="F419" s="324"/>
      <c r="G419" s="261">
        <f>G55</f>
        <v>0</v>
      </c>
    </row>
    <row r="420" spans="1:7" ht="16.2" x14ac:dyDescent="0.3">
      <c r="A420" s="9"/>
      <c r="B420" s="259" t="s">
        <v>58</v>
      </c>
      <c r="C420" s="260" t="s">
        <v>59</v>
      </c>
      <c r="D420" s="323"/>
      <c r="E420" s="324"/>
      <c r="F420" s="324"/>
      <c r="G420" s="261">
        <f>G73</f>
        <v>0</v>
      </c>
    </row>
    <row r="421" spans="1:7" ht="16.2" x14ac:dyDescent="0.3">
      <c r="A421" s="9"/>
      <c r="B421" s="262" t="s">
        <v>73</v>
      </c>
      <c r="C421" s="260" t="s">
        <v>74</v>
      </c>
      <c r="D421" s="323"/>
      <c r="E421" s="324"/>
      <c r="F421" s="324"/>
      <c r="G421" s="261">
        <f>G88</f>
        <v>0</v>
      </c>
    </row>
    <row r="422" spans="1:7" ht="16.2" x14ac:dyDescent="0.3">
      <c r="A422" s="9"/>
      <c r="B422" s="259" t="s">
        <v>84</v>
      </c>
      <c r="C422" s="260" t="s">
        <v>85</v>
      </c>
      <c r="D422" s="323"/>
      <c r="E422" s="324"/>
      <c r="F422" s="324"/>
      <c r="G422" s="261">
        <f>G117</f>
        <v>0</v>
      </c>
    </row>
    <row r="423" spans="1:7" ht="16.2" x14ac:dyDescent="0.3">
      <c r="A423" s="9"/>
      <c r="B423" s="259" t="s">
        <v>109</v>
      </c>
      <c r="C423" s="260" t="s">
        <v>326</v>
      </c>
      <c r="D423" s="323"/>
      <c r="E423" s="324"/>
      <c r="F423" s="324"/>
      <c r="G423" s="261">
        <f>G158</f>
        <v>0</v>
      </c>
    </row>
    <row r="424" spans="1:7" ht="14.25" customHeight="1" x14ac:dyDescent="0.3">
      <c r="A424" s="9"/>
      <c r="B424" s="259" t="s">
        <v>143</v>
      </c>
      <c r="C424" s="260" t="s">
        <v>144</v>
      </c>
      <c r="D424" s="323"/>
      <c r="E424" s="324"/>
      <c r="F424" s="324"/>
      <c r="G424" s="261">
        <f>G175</f>
        <v>0</v>
      </c>
    </row>
    <row r="425" spans="1:7" ht="14.25" customHeight="1" x14ac:dyDescent="0.3">
      <c r="A425" s="9"/>
      <c r="B425" s="259" t="s">
        <v>167</v>
      </c>
      <c r="C425" s="263" t="s">
        <v>168</v>
      </c>
      <c r="D425" s="323"/>
      <c r="E425" s="324"/>
      <c r="F425" s="324"/>
      <c r="G425" s="261">
        <f>G206</f>
        <v>0</v>
      </c>
    </row>
    <row r="426" spans="1:7" ht="16.2" x14ac:dyDescent="0.3">
      <c r="A426" s="9"/>
      <c r="B426" s="259" t="s">
        <v>171</v>
      </c>
      <c r="C426" s="260" t="s">
        <v>172</v>
      </c>
      <c r="D426" s="323"/>
      <c r="E426" s="324"/>
      <c r="F426" s="324"/>
      <c r="G426" s="261">
        <f>G224</f>
        <v>0</v>
      </c>
    </row>
    <row r="427" spans="1:7" ht="16.2" x14ac:dyDescent="0.3">
      <c r="A427" s="9"/>
      <c r="B427" s="259" t="s">
        <v>189</v>
      </c>
      <c r="C427" s="260" t="s">
        <v>190</v>
      </c>
      <c r="D427" s="323"/>
      <c r="E427" s="324"/>
      <c r="F427" s="324"/>
      <c r="G427" s="261">
        <f>G237</f>
        <v>0</v>
      </c>
    </row>
    <row r="428" spans="1:7" ht="16.2" x14ac:dyDescent="0.3">
      <c r="A428" s="9"/>
      <c r="B428" s="259" t="s">
        <v>198</v>
      </c>
      <c r="C428" s="260" t="s">
        <v>199</v>
      </c>
      <c r="D428" s="323"/>
      <c r="E428" s="324"/>
      <c r="F428" s="324"/>
      <c r="G428" s="261">
        <f>G249</f>
        <v>0</v>
      </c>
    </row>
    <row r="429" spans="1:7" ht="16.2" x14ac:dyDescent="0.3">
      <c r="A429" s="9"/>
      <c r="B429" s="259" t="s">
        <v>204</v>
      </c>
      <c r="C429" s="260" t="s">
        <v>205</v>
      </c>
      <c r="D429" s="323"/>
      <c r="E429" s="324"/>
      <c r="F429" s="324"/>
      <c r="G429" s="261">
        <f>G296</f>
        <v>0</v>
      </c>
    </row>
    <row r="430" spans="1:7" ht="16.2" x14ac:dyDescent="0.3">
      <c r="A430" s="9"/>
      <c r="B430" s="259" t="s">
        <v>239</v>
      </c>
      <c r="C430" s="260" t="s">
        <v>240</v>
      </c>
      <c r="D430" s="323"/>
      <c r="E430" s="324"/>
      <c r="F430" s="324"/>
      <c r="G430" s="261">
        <f>G320</f>
        <v>0</v>
      </c>
    </row>
    <row r="431" spans="1:7" ht="16.2" x14ac:dyDescent="0.3">
      <c r="A431" s="9"/>
      <c r="B431" s="259" t="s">
        <v>254</v>
      </c>
      <c r="C431" s="260" t="s">
        <v>255</v>
      </c>
      <c r="D431" s="323"/>
      <c r="E431" s="324"/>
      <c r="F431" s="324"/>
      <c r="G431" s="261">
        <f>G371</f>
        <v>0</v>
      </c>
    </row>
    <row r="432" spans="1:7" ht="16.2" x14ac:dyDescent="0.3">
      <c r="A432" s="9"/>
      <c r="B432" s="259" t="s">
        <v>296</v>
      </c>
      <c r="C432" s="260" t="s">
        <v>297</v>
      </c>
      <c r="D432" s="323"/>
      <c r="E432" s="324"/>
      <c r="F432" s="324"/>
      <c r="G432" s="261">
        <f>G384</f>
        <v>0</v>
      </c>
    </row>
    <row r="433" spans="1:7" ht="16.2" x14ac:dyDescent="0.3">
      <c r="A433" s="9"/>
      <c r="B433" s="259" t="s">
        <v>305</v>
      </c>
      <c r="C433" s="260" t="s">
        <v>306</v>
      </c>
      <c r="D433" s="323"/>
      <c r="E433" s="324"/>
      <c r="F433" s="324"/>
      <c r="G433" s="261">
        <f>G396</f>
        <v>0</v>
      </c>
    </row>
    <row r="434" spans="1:7" ht="16.2" x14ac:dyDescent="0.3">
      <c r="A434" s="9"/>
      <c r="B434" s="259" t="s">
        <v>313</v>
      </c>
      <c r="C434" s="260" t="s">
        <v>314</v>
      </c>
      <c r="D434" s="323"/>
      <c r="E434" s="324"/>
      <c r="F434" s="324"/>
      <c r="G434" s="261">
        <f>G403</f>
        <v>0</v>
      </c>
    </row>
    <row r="435" spans="1:7" ht="16.2" x14ac:dyDescent="0.3">
      <c r="A435" s="9"/>
      <c r="B435" s="259" t="s">
        <v>318</v>
      </c>
      <c r="C435" s="260" t="s">
        <v>319</v>
      </c>
      <c r="D435" s="323"/>
      <c r="E435" s="324"/>
      <c r="F435" s="324"/>
      <c r="G435" s="261">
        <f>G412</f>
        <v>0</v>
      </c>
    </row>
    <row r="436" spans="1:7" ht="16.8" thickBot="1" x14ac:dyDescent="0.35">
      <c r="A436" s="9"/>
      <c r="B436" s="264"/>
      <c r="C436" s="265"/>
      <c r="D436" s="330"/>
      <c r="E436" s="330"/>
      <c r="F436" s="330"/>
      <c r="G436" s="266"/>
    </row>
    <row r="437" spans="1:7" ht="17.399999999999999" thickTop="1" thickBot="1" x14ac:dyDescent="0.35">
      <c r="A437" s="9"/>
      <c r="B437" s="339" t="s">
        <v>327</v>
      </c>
      <c r="C437" s="339"/>
      <c r="D437" s="328"/>
      <c r="E437" s="329"/>
      <c r="F437" s="329"/>
      <c r="G437" s="267">
        <f>SUM(G419:G436)</f>
        <v>0</v>
      </c>
    </row>
    <row r="438" spans="1:7" ht="16.8" thickTop="1" x14ac:dyDescent="0.3">
      <c r="A438" s="9"/>
      <c r="B438" s="18"/>
      <c r="C438" s="19"/>
      <c r="D438" s="89"/>
      <c r="E438" s="9"/>
      <c r="F438" s="20"/>
      <c r="G438" s="21"/>
    </row>
    <row r="439" spans="1:7" ht="16.2" x14ac:dyDescent="0.3">
      <c r="A439" s="9"/>
      <c r="B439" s="18"/>
      <c r="C439" s="19"/>
      <c r="D439" s="89"/>
      <c r="E439" s="9"/>
      <c r="F439" s="20"/>
      <c r="G439" s="21"/>
    </row>
    <row r="440" spans="1:7" ht="16.2" x14ac:dyDescent="0.3">
      <c r="A440" s="9"/>
      <c r="B440" s="275"/>
      <c r="C440" s="275"/>
      <c r="D440" s="275"/>
      <c r="E440" s="275"/>
      <c r="F440" s="275"/>
      <c r="G440" s="275"/>
    </row>
    <row r="441" spans="1:7" ht="16.2" x14ac:dyDescent="0.3">
      <c r="A441" s="9"/>
      <c r="B441" s="18"/>
      <c r="C441" s="19"/>
      <c r="D441" s="89"/>
      <c r="E441" s="9"/>
      <c r="F441" s="20"/>
      <c r="G441" s="21"/>
    </row>
    <row r="442" spans="1:7" ht="12.75" customHeight="1" x14ac:dyDescent="0.3">
      <c r="A442" s="4"/>
      <c r="B442" s="3"/>
      <c r="C442" s="3"/>
      <c r="D442" s="3"/>
      <c r="E442" s="3"/>
      <c r="F442" s="3"/>
      <c r="G442" s="3"/>
    </row>
    <row r="443" spans="1:7" ht="15.6" x14ac:dyDescent="0.3">
      <c r="A443" s="4"/>
      <c r="B443" s="3"/>
      <c r="C443" s="3"/>
      <c r="D443" s="3"/>
      <c r="E443" s="3"/>
      <c r="F443" s="3"/>
      <c r="G443" s="3"/>
    </row>
    <row r="444" spans="1:7" ht="16.2" x14ac:dyDescent="0.3">
      <c r="A444" s="4"/>
      <c r="B444" s="3"/>
      <c r="C444" s="3"/>
      <c r="D444" s="90"/>
      <c r="E444" s="3"/>
      <c r="F444" s="3"/>
      <c r="G444" s="3"/>
    </row>
    <row r="445" spans="1:7" ht="15.6" x14ac:dyDescent="0.3">
      <c r="A445" s="2"/>
      <c r="B445" s="6"/>
      <c r="C445" s="22"/>
      <c r="D445" s="23"/>
      <c r="E445" s="6"/>
      <c r="F445" s="6"/>
      <c r="G445" s="13"/>
    </row>
    <row r="446" spans="1:7" ht="15.6" x14ac:dyDescent="0.3">
      <c r="A446" s="2"/>
      <c r="B446" s="6"/>
      <c r="C446" s="22"/>
      <c r="D446" s="23"/>
      <c r="E446" s="6"/>
      <c r="F446" s="6"/>
      <c r="G446" s="13"/>
    </row>
    <row r="447" spans="1:7" ht="15.6" x14ac:dyDescent="0.3">
      <c r="A447" s="2"/>
      <c r="B447" s="6"/>
      <c r="C447" s="22"/>
      <c r="D447" s="23"/>
      <c r="E447" s="6"/>
      <c r="F447" s="6"/>
      <c r="G447" s="13"/>
    </row>
    <row r="448" spans="1:7" ht="15.6" x14ac:dyDescent="0.3">
      <c r="A448" s="2"/>
      <c r="B448" s="6"/>
      <c r="C448" s="22"/>
      <c r="D448" s="23"/>
      <c r="E448" s="6"/>
      <c r="F448" s="6"/>
      <c r="G448" s="13"/>
    </row>
    <row r="449" spans="1:7" ht="15.6" x14ac:dyDescent="0.3">
      <c r="A449" s="2"/>
      <c r="B449" s="6"/>
      <c r="C449" s="22"/>
      <c r="D449" s="11"/>
      <c r="E449" s="6"/>
      <c r="F449" s="6"/>
      <c r="G449" s="13"/>
    </row>
    <row r="450" spans="1:7" ht="15.6" x14ac:dyDescent="0.3">
      <c r="A450" s="2"/>
      <c r="B450" s="6"/>
      <c r="C450" s="22"/>
      <c r="D450" s="23"/>
      <c r="E450" s="6"/>
      <c r="F450" s="6"/>
      <c r="G450" s="13"/>
    </row>
    <row r="451" spans="1:7" ht="15.6" x14ac:dyDescent="0.3">
      <c r="A451" s="2"/>
      <c r="B451" s="6"/>
      <c r="C451" s="22"/>
      <c r="D451" s="11"/>
      <c r="E451" s="6"/>
      <c r="F451" s="6"/>
      <c r="G451" s="13"/>
    </row>
    <row r="452" spans="1:7" ht="16.2" x14ac:dyDescent="0.3">
      <c r="A452" s="9"/>
      <c r="B452" s="18"/>
      <c r="C452" s="19"/>
      <c r="D452" s="89"/>
      <c r="E452" s="9"/>
      <c r="F452" s="20"/>
      <c r="G452" s="21"/>
    </row>
    <row r="453" spans="1:7" ht="16.2" x14ac:dyDescent="0.3">
      <c r="A453" s="9"/>
      <c r="B453" s="18"/>
      <c r="C453" s="19"/>
      <c r="D453" s="89"/>
      <c r="E453" s="9"/>
      <c r="F453" s="20"/>
      <c r="G453" s="24"/>
    </row>
    <row r="454" spans="1:7" ht="16.2" x14ac:dyDescent="0.3">
      <c r="A454" s="9"/>
      <c r="B454" s="18"/>
      <c r="C454" s="19"/>
      <c r="D454" s="89"/>
      <c r="E454" s="9"/>
      <c r="F454" s="20"/>
      <c r="G454" s="21"/>
    </row>
    <row r="455" spans="1:7" ht="16.2" x14ac:dyDescent="0.3">
      <c r="A455" s="9"/>
      <c r="B455" s="18"/>
      <c r="C455" s="19"/>
      <c r="D455" s="89"/>
      <c r="E455" s="9"/>
      <c r="F455" s="20"/>
      <c r="G455" s="21"/>
    </row>
    <row r="456" spans="1:7" ht="16.2" x14ac:dyDescent="0.3">
      <c r="A456" s="9"/>
      <c r="B456" s="25"/>
      <c r="C456" s="19"/>
      <c r="D456" s="89"/>
      <c r="E456" s="9"/>
      <c r="F456" s="20"/>
      <c r="G456" s="21"/>
    </row>
    <row r="457" spans="1:7" ht="16.2" x14ac:dyDescent="0.3">
      <c r="A457" s="9"/>
      <c r="B457" s="18"/>
      <c r="C457" s="19"/>
      <c r="D457" s="89"/>
      <c r="E457" s="9"/>
      <c r="F457" s="20"/>
      <c r="G457" s="21"/>
    </row>
    <row r="458" spans="1:7" ht="16.2" x14ac:dyDescent="0.3">
      <c r="A458" s="336"/>
      <c r="B458" s="336"/>
      <c r="C458" s="336"/>
      <c r="D458" s="15"/>
      <c r="E458" s="12"/>
      <c r="F458" s="12"/>
      <c r="G458" s="21"/>
    </row>
    <row r="459" spans="1:7" ht="16.2" x14ac:dyDescent="0.3">
      <c r="A459" s="336"/>
      <c r="B459" s="336"/>
      <c r="C459" s="336"/>
      <c r="D459" s="15"/>
      <c r="E459" s="12"/>
      <c r="F459" s="12"/>
      <c r="G459" s="21"/>
    </row>
    <row r="460" spans="1:7" ht="16.2" x14ac:dyDescent="0.3">
      <c r="A460" s="336"/>
      <c r="B460" s="336"/>
      <c r="C460" s="336"/>
      <c r="D460" s="15"/>
      <c r="E460" s="19"/>
      <c r="F460" s="12"/>
      <c r="G460" s="21"/>
    </row>
    <row r="461" spans="1:7" ht="16.2" x14ac:dyDescent="0.3">
      <c r="A461" s="336"/>
      <c r="B461" s="336"/>
      <c r="C461" s="336"/>
      <c r="D461" s="15"/>
      <c r="E461" s="19"/>
      <c r="F461" s="19"/>
      <c r="G461" s="21"/>
    </row>
    <row r="462" spans="1:7" ht="16.2" x14ac:dyDescent="0.3">
      <c r="A462" s="338"/>
      <c r="B462" s="338"/>
      <c r="C462" s="335"/>
      <c r="D462" s="335"/>
      <c r="E462" s="335"/>
      <c r="F462" s="336"/>
      <c r="G462" s="21"/>
    </row>
    <row r="463" spans="1:7" ht="16.2" x14ac:dyDescent="0.3">
      <c r="A463" s="338"/>
      <c r="B463" s="338"/>
      <c r="C463" s="335"/>
      <c r="D463" s="335"/>
      <c r="E463" s="335"/>
      <c r="F463" s="336"/>
      <c r="G463" s="21"/>
    </row>
    <row r="464" spans="1:7" ht="16.2" x14ac:dyDescent="0.3">
      <c r="A464" s="338"/>
      <c r="B464" s="338"/>
      <c r="C464" s="335"/>
      <c r="D464" s="335"/>
      <c r="E464" s="335"/>
      <c r="F464" s="336"/>
      <c r="G464" s="21"/>
    </row>
    <row r="465" spans="1:7" ht="13.2" x14ac:dyDescent="0.25">
      <c r="A465" s="337"/>
      <c r="B465" s="337"/>
      <c r="C465" s="26"/>
      <c r="D465" s="26"/>
      <c r="E465" s="26"/>
      <c r="F465" s="27"/>
    </row>
    <row r="477" spans="1:7" x14ac:dyDescent="0.2">
      <c r="E477" s="29"/>
      <c r="F477" s="30"/>
      <c r="G477" s="31"/>
    </row>
  </sheetData>
  <mergeCells count="97">
    <mergeCell ref="D432:F432"/>
    <mergeCell ref="D433:F433"/>
    <mergeCell ref="D434:F434"/>
    <mergeCell ref="D435:F435"/>
    <mergeCell ref="B437:C437"/>
    <mergeCell ref="D462:D464"/>
    <mergeCell ref="E462:E464"/>
    <mergeCell ref="F462:F464"/>
    <mergeCell ref="A465:B465"/>
    <mergeCell ref="A458:B461"/>
    <mergeCell ref="C458:C461"/>
    <mergeCell ref="A462:B462"/>
    <mergeCell ref="C462:C464"/>
    <mergeCell ref="A464:B464"/>
    <mergeCell ref="A463:B463"/>
    <mergeCell ref="D437:F437"/>
    <mergeCell ref="D436:F436"/>
    <mergeCell ref="G416:G417"/>
    <mergeCell ref="D417:F417"/>
    <mergeCell ref="D431:F431"/>
    <mergeCell ref="D420:F420"/>
    <mergeCell ref="D421:F421"/>
    <mergeCell ref="D422:F422"/>
    <mergeCell ref="D423:F423"/>
    <mergeCell ref="D424:F424"/>
    <mergeCell ref="D425:F425"/>
    <mergeCell ref="D426:F426"/>
    <mergeCell ref="D427:F427"/>
    <mergeCell ref="D428:F428"/>
    <mergeCell ref="D429:F429"/>
    <mergeCell ref="D430:F430"/>
    <mergeCell ref="D419:F419"/>
    <mergeCell ref="D418:F418"/>
    <mergeCell ref="B416:C417"/>
    <mergeCell ref="D416:F416"/>
    <mergeCell ref="G409:G410"/>
    <mergeCell ref="C412:F412"/>
    <mergeCell ref="B409:B410"/>
    <mergeCell ref="D409:D410"/>
    <mergeCell ref="E409:E410"/>
    <mergeCell ref="F409:F410"/>
    <mergeCell ref="B415:F415"/>
    <mergeCell ref="C403:F403"/>
    <mergeCell ref="C405:G405"/>
    <mergeCell ref="B407:B408"/>
    <mergeCell ref="D407:D408"/>
    <mergeCell ref="E407:E408"/>
    <mergeCell ref="F407:F408"/>
    <mergeCell ref="G407:G408"/>
    <mergeCell ref="C158:F158"/>
    <mergeCell ref="C161:G161"/>
    <mergeCell ref="C176:C177"/>
    <mergeCell ref="C398:G398"/>
    <mergeCell ref="C253:G253"/>
    <mergeCell ref="C296:F296"/>
    <mergeCell ref="C302:G302"/>
    <mergeCell ref="C303:G303"/>
    <mergeCell ref="C320:F320"/>
    <mergeCell ref="C324:G324"/>
    <mergeCell ref="C371:F371"/>
    <mergeCell ref="C375:G375"/>
    <mergeCell ref="C384:F384"/>
    <mergeCell ref="C388:G388"/>
    <mergeCell ref="C396:F396"/>
    <mergeCell ref="C251:G251"/>
    <mergeCell ref="C239:G239"/>
    <mergeCell ref="C244:G244"/>
    <mergeCell ref="C249:F249"/>
    <mergeCell ref="C206:F206"/>
    <mergeCell ref="C77:G77"/>
    <mergeCell ref="C88:F88"/>
    <mergeCell ref="C89:C90"/>
    <mergeCell ref="C93:G93"/>
    <mergeCell ref="C117:F117"/>
    <mergeCell ref="C179:G179"/>
    <mergeCell ref="C208:F208"/>
    <mergeCell ref="C224:F224"/>
    <mergeCell ref="C226:G226"/>
    <mergeCell ref="C237:F237"/>
    <mergeCell ref="C119:G119"/>
    <mergeCell ref="C120:G120"/>
    <mergeCell ref="B440:G440"/>
    <mergeCell ref="C61:G61"/>
    <mergeCell ref="B1:B3"/>
    <mergeCell ref="C1:C2"/>
    <mergeCell ref="D1:D3"/>
    <mergeCell ref="E1:E2"/>
    <mergeCell ref="F1:F3"/>
    <mergeCell ref="G1:G2"/>
    <mergeCell ref="C4:G4"/>
    <mergeCell ref="C55:F55"/>
    <mergeCell ref="B56:G56"/>
    <mergeCell ref="C57:G57"/>
    <mergeCell ref="B59:G59"/>
    <mergeCell ref="C175:F175"/>
    <mergeCell ref="C73:F73"/>
    <mergeCell ref="C74:G74"/>
  </mergeCells>
  <pageMargins left="0.75" right="0.75" top="1" bottom="1" header="0.5" footer="0.5"/>
  <pageSetup paperSize="9" scale="74" orientation="portrait" r:id="rId1"/>
  <headerFooter alignWithMargins="0">
    <oddFooter>&amp;CPage &amp;P</oddFooter>
  </headerFooter>
  <rowBreaks count="1" manualBreakCount="1">
    <brk id="4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naslovnica</vt:lpstr>
      <vt:lpstr>opći uvjeti</vt:lpstr>
      <vt:lpstr>Gradjevinski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Kljajić</dc:creator>
  <cp:lastModifiedBy>Josip Kljajić</cp:lastModifiedBy>
  <cp:lastPrinted>2017-07-24T07:18:05Z</cp:lastPrinted>
  <dcterms:created xsi:type="dcterms:W3CDTF">2016-11-17T14:41:46Z</dcterms:created>
  <dcterms:modified xsi:type="dcterms:W3CDTF">2017-07-24T07:28:14Z</dcterms:modified>
</cp:coreProperties>
</file>